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K:\"/>
    </mc:Choice>
  </mc:AlternateContent>
  <bookViews>
    <workbookView xWindow="0" yWindow="0" windowWidth="18660" windowHeight="8076" tabRatio="824" activeTab="2"/>
  </bookViews>
  <sheets>
    <sheet name="Prüfungskatalog L16 ab 1.1.2023" sheetId="12" r:id="rId1"/>
    <sheet name="FC 7002, 7003 für KJ 2023" sheetId="17" r:id="rId2"/>
    <sheet name="Fehlertexte" sheetId="14" r:id="rId3"/>
  </sheets>
  <definedNames>
    <definedName name="_xlnm._FilterDatabase" localSheetId="0" hidden="1">'Prüfungskatalog L16 ab 1.1.2023'!$A$5:$H$275</definedName>
    <definedName name="_xlnm.Print_Area" localSheetId="1">'FC 7002, 7003 für KJ 2023'!$A:$H</definedName>
    <definedName name="_xlnm.Print_Area" localSheetId="2">Fehlertexte!$A:$E</definedName>
    <definedName name="_xlnm.Print_Area" localSheetId="0">'Prüfungskatalog L16 ab 1.1.2023'!$A:$J</definedName>
    <definedName name="_xlnm.Print_Titles" localSheetId="0">'Prüfungskatalog L16 ab 1.1.2023'!$5:$5</definedName>
  </definedNames>
  <calcPr calcId="162913"/>
</workbook>
</file>

<file path=xl/calcChain.xml><?xml version="1.0" encoding="utf-8"?>
<calcChain xmlns="http://schemas.openxmlformats.org/spreadsheetml/2006/main">
  <c r="F44" i="17" l="1"/>
  <c r="F67" i="17"/>
  <c r="F65" i="17"/>
  <c r="F62" i="17"/>
  <c r="F61" i="17"/>
  <c r="F60" i="17"/>
  <c r="F42" i="17"/>
  <c r="F39" i="17"/>
  <c r="F38" i="17"/>
  <c r="F36" i="17"/>
  <c r="E21" i="17"/>
  <c r="E24" i="17" s="1"/>
  <c r="C11" i="17"/>
  <c r="F26" i="17" l="1"/>
  <c r="F29" i="17"/>
  <c r="F30" i="17"/>
  <c r="F31" i="17"/>
  <c r="E23" i="17"/>
  <c r="F37" i="17"/>
  <c r="F40" i="17" s="1"/>
  <c r="F32" i="17" l="1"/>
  <c r="F68" i="17"/>
  <c r="F50" i="17" l="1"/>
  <c r="F49" i="17"/>
  <c r="F48" i="17"/>
  <c r="F47" i="17"/>
  <c r="F52" i="17"/>
  <c r="F51" i="17"/>
  <c r="F54" i="17" l="1"/>
  <c r="F57" i="17" l="1"/>
  <c r="F70" i="17" s="1"/>
  <c r="F79" i="17" l="1"/>
  <c r="F78" i="17"/>
  <c r="F75" i="17"/>
  <c r="F74" i="17"/>
  <c r="F76" i="17" s="1"/>
  <c r="F82" i="17" s="1"/>
  <c r="F80" i="17" l="1"/>
  <c r="F83" i="17" s="1"/>
</calcChain>
</file>

<file path=xl/comments1.xml><?xml version="1.0" encoding="utf-8"?>
<comments xmlns="http://schemas.openxmlformats.org/spreadsheetml/2006/main">
  <authors>
    <author/>
    <author>LOTHAR KNOPP</author>
    <author>WEINGRILL</author>
    <author>Flatischler</author>
    <author>weingri</author>
    <author>Gabriele Huber</author>
  </authors>
  <commentList>
    <comment ref="E8" authorId="0" shapeId="0">
      <text>
        <r>
          <rPr>
            <sz val="10"/>
            <rFont val="Arial"/>
            <family val="2"/>
          </rPr>
          <t xml:space="preserve">A: Erfassung durch Schwerpunktamt,
    Finanzamt der Betriebstätte - Soforter-
    fassung
B: Erfassung durch Finanzamt der 
    Betriebstätte (wenn FA Betriebstätte 
    gleich FA Wohnsitz, wird immer 'B'
    angenommen
C: Erfassung durch Wohnsitzfinanzamt
D: Datenübermittlung elektron. durch BRA
F: Datenübermittlung über F-ON
H: Datenübermittlung über Hauptverband
O: Datenübermittlung elektron. über ÖSTAT
R: Datenübermittlung elektron. über RAC
</t>
        </r>
      </text>
    </comment>
    <comment ref="E12" authorId="1" shapeId="0">
      <text>
        <r>
          <rPr>
            <b/>
            <sz val="8"/>
            <color indexed="81"/>
            <rFont val="Tahoma"/>
            <family val="2"/>
          </rPr>
          <t>LOTHAR KNOPP:</t>
        </r>
        <r>
          <rPr>
            <sz val="8"/>
            <color indexed="81"/>
            <rFont val="Tahoma"/>
            <family val="2"/>
          </rPr>
          <t xml:space="preserve">
 </t>
        </r>
        <r>
          <rPr>
            <sz val="10"/>
            <color indexed="81"/>
            <rFont val="Tahoma"/>
            <family val="2"/>
          </rPr>
          <t>1 : 'normaler' LZ § 84 Abs. 1
 2: LZ für Auslandstätigkeit § 3(1)10 u. 11
 3: LZ der KV-Träger (Ersatzleistg. f. Aktivbezug)
 4: LZ der Heeresgebührenstelle
 5: LZ der KV-Träger über rückgez. Pflichtbeiträge
 6: LZ über Wochengeldauszahlg. durch SV-Träger
 7: ILZ über Insolvenzausfallgeld des IESG-Fonds
 8: LZ f. beschr. Stpfl. ohne L-Einbehalt lt. DBA
 9: LZ § 69 (4) ESTG 88 - Auszahlungen nach dem BUAK
10: LZ über Unfallrenten
11: LZ bei ausschl. Auszahlg. von Pflegegeld
12: LZ über Auszahlungen nach dem MVG
13: 'normaler' LZ wegen Konkurs des Dienstgebers
14: LZ für Ausl.tätigkeit bei Konkurs des Dienstg.
15: Krankenversicherungsträger lt Dienstleistungsscheck
16: ILZ über Insolvenzausfallsgeld (Auslandstätigkeit)
17: LZ § 69 (8) EStG 88 - BUAK
18: Lohnzettel § 84(1) EStG - mehrere LZ vom selben Arbeitgeber mit überschneidenden Zeiträumen                   
19: Lohnzettel § 69(9) EStG - Rückzahlungen von Beiträgen
für freiw. Weitervers. oder Nachkauf von Vers.zeiten 
20: Lohnzettel § 69(4) 2 EStG - Auszahlung von Urlaubs- 
entgelt durch die BUAK                              
21: Lohnzettel § 67(5) EStG - Auszahlung von Urlaubsentgelt durch die BUAK
22: Lohnzettel § 67(3) EStG - Auszahlung von Abfertigungs-
ansprüchen durch die BUAK                             
23: Lohnzettel § 84 (1) EStG 88 mit Auslandsbezügen gemäß § 3 (1) 10 EStG 88 (idF AbgÄG 2011)
24: Lohnzettel § 84 (1) EStG - DBA mit Anrechnungsmethode 
99: Lohnzettel Art zur internen Verwendung</t>
        </r>
      </text>
    </comment>
    <comment ref="H26" authorId="0" shapeId="0">
      <text>
        <r>
          <rPr>
            <sz val="10"/>
            <rFont val="Arial"/>
            <family val="2"/>
          </rPr>
          <t>WEINGRILL 16-06-03:
Änderung auf Prüfung auch bei 'A' und 'B'.
Fehler bei Ersterfassung über Finanzamt</t>
        </r>
      </text>
    </comment>
    <comment ref="C51" authorId="2" shapeId="0">
      <text>
        <r>
          <rPr>
            <b/>
            <sz val="8"/>
            <color indexed="81"/>
            <rFont val="Tahoma"/>
            <family val="2"/>
          </rPr>
          <t>WEINGRILL - 1.2.10:</t>
        </r>
        <r>
          <rPr>
            <sz val="8"/>
            <color indexed="81"/>
            <rFont val="Tahoma"/>
            <family val="2"/>
          </rPr>
          <t xml:space="preserve">
bisher 1-9, 13-19
aufgrund Anforderung Krankenkassen bez. Krankengeld
LzArt 3 entfernt</t>
        </r>
      </text>
    </comment>
    <comment ref="E63" authorId="2" shapeId="0">
      <text>
        <r>
          <rPr>
            <b/>
            <sz val="8"/>
            <color indexed="81"/>
            <rFont val="Tahoma"/>
            <family val="2"/>
          </rPr>
          <t>WEINGRILL:</t>
        </r>
        <r>
          <rPr>
            <sz val="8"/>
            <color indexed="81"/>
            <rFont val="Tahoma"/>
            <family val="2"/>
          </rPr>
          <t xml:space="preserve">
ungleich "+" oder " -"
(bei 'blank' wird "+" angenommen)
ÄNDERUNG 11/08</t>
        </r>
      </text>
    </comment>
    <comment ref="E67" authorId="2" shapeId="0">
      <text>
        <r>
          <rPr>
            <b/>
            <sz val="8"/>
            <color indexed="81"/>
            <rFont val="Tahoma"/>
            <family val="2"/>
          </rPr>
          <t>WEINGRILL:</t>
        </r>
        <r>
          <rPr>
            <sz val="8"/>
            <color indexed="81"/>
            <rFont val="Tahoma"/>
            <family val="2"/>
          </rPr>
          <t xml:space="preserve">
ungleich "+" oder " -"
(bei 'blank' wird "+" angenommen)
ÄNDERUNG 11/08</t>
        </r>
      </text>
    </comment>
    <comment ref="E124" authorId="3" shapeId="0">
      <text>
        <r>
          <rPr>
            <b/>
            <sz val="9"/>
            <color indexed="81"/>
            <rFont val="Tahoma"/>
            <family val="2"/>
          </rPr>
          <t>Flatischler:</t>
        </r>
        <r>
          <rPr>
            <sz val="9"/>
            <color indexed="81"/>
            <rFont val="Tahoma"/>
            <family val="2"/>
          </rPr>
          <t xml:space="preserve">
Die Berechnung ist zu überprüfen und zu aktualisieren ! (wird AVAB lt LZ mitberücksichtigt ?) </t>
        </r>
      </text>
    </comment>
    <comment ref="E152" authorId="4" shapeId="0">
      <text>
        <r>
          <rPr>
            <b/>
            <sz val="9"/>
            <color indexed="81"/>
            <rFont val="Tahoma"/>
            <family val="2"/>
          </rPr>
          <t>3868 =&gt; 3846 + 22 Toleranz</t>
        </r>
        <r>
          <rPr>
            <sz val="9"/>
            <color indexed="81"/>
            <rFont val="Tahoma"/>
            <family val="2"/>
          </rPr>
          <t xml:space="preserve">
(190+70)*12+726=3846 bei 12 Monate
Höchstbeträge für PKW, Mehraufwendungen wegen Kranken- Diätverpflegung und Minderung Erwerbsfähigkeit</t>
        </r>
      </text>
    </comment>
    <comment ref="F152" authorId="5" shapeId="0">
      <text>
        <r>
          <rPr>
            <b/>
            <sz val="9"/>
            <color indexed="81"/>
            <rFont val="Tahoma"/>
            <family val="2"/>
          </rPr>
          <t>Gabriele Huber:</t>
        </r>
        <r>
          <rPr>
            <sz val="9"/>
            <color indexed="81"/>
            <rFont val="Tahoma"/>
            <family val="2"/>
          </rPr>
          <t xml:space="preserve">
5.434 ergeben sich durch 3.868,- + 70*12 (Diätverpflegung)+726 (Minderung der Erwerbsfähigkeit)
keine doppelte Berücksichtigung des KFZ Freibetrages, da dies sehr unwahrscheinlich ist</t>
        </r>
      </text>
    </comment>
    <comment ref="E180" authorId="2" shapeId="0">
      <text>
        <r>
          <rPr>
            <b/>
            <sz val="8"/>
            <color indexed="81"/>
            <rFont val="Tahoma"/>
            <family val="2"/>
          </rPr>
          <t>WEINGRILL:</t>
        </r>
        <r>
          <rPr>
            <sz val="8"/>
            <color indexed="81"/>
            <rFont val="Tahoma"/>
            <family val="2"/>
          </rPr>
          <t xml:space="preserve">
Feld 32 auf Feld 31 geändert - 14.03.06</t>
        </r>
      </text>
    </comment>
  </commentList>
</comments>
</file>

<file path=xl/sharedStrings.xml><?xml version="1.0" encoding="utf-8"?>
<sst xmlns="http://schemas.openxmlformats.org/spreadsheetml/2006/main" count="18500" uniqueCount="979">
  <si>
    <t>Nr.</t>
  </si>
  <si>
    <t>Satzart</t>
  </si>
  <si>
    <t>P</t>
  </si>
  <si>
    <t>Adressat, Clearingstelle</t>
  </si>
  <si>
    <t>I</t>
  </si>
  <si>
    <t>N</t>
  </si>
  <si>
    <t>Datum der Übermittlung</t>
  </si>
  <si>
    <t>Uhrzeit der Übermittlung</t>
  </si>
  <si>
    <t>Jahr</t>
  </si>
  <si>
    <t>Art der Übermittlung</t>
  </si>
  <si>
    <t>Referenznummer</t>
  </si>
  <si>
    <t>Fehlermeldung</t>
  </si>
  <si>
    <t>Vorzeichen</t>
  </si>
  <si>
    <t>Korrekturindikation</t>
  </si>
  <si>
    <t>Name (Familienname Vorname) des Arbeitnehmers</t>
  </si>
  <si>
    <t>Adresse des Arbeitnehmers</t>
  </si>
  <si>
    <t>Arbeitgeberbeiträge an ausländische Pensionskassen</t>
  </si>
  <si>
    <t>Anzahl der Kinder gemäß § 106 Abs. 1 EStG 1988 (Kinderzuschläge AVAB/ANAB)</t>
  </si>
  <si>
    <t>Anmerkung (Unterbrechung des Lohnzahlungszeitraumes)</t>
  </si>
  <si>
    <t>Sterbedatum</t>
  </si>
  <si>
    <t>Pflegegeld bis</t>
  </si>
  <si>
    <t>Pflegegeld von</t>
  </si>
  <si>
    <t>Nicht zu erfassende Bezüge gem. § 25 Abs. 1 Z 2a und 3a (75%)</t>
  </si>
  <si>
    <t>Berücksichtigter Freibetrag gem. § 35</t>
  </si>
  <si>
    <t>Berücksichtigter Freibetrag gem. § 105</t>
  </si>
  <si>
    <t>Abzüglich Lohnsteuer mit festen Sätzen gem. § 67 Abs. 3 bis 8</t>
  </si>
  <si>
    <t>Insgesamt einbehaltene Lohnsteuer</t>
  </si>
  <si>
    <t>Sonstige steuerfreie Bezüge</t>
  </si>
  <si>
    <t>Pendler-Pauschale gem. § 16 Abs. 1 Z 6</t>
  </si>
  <si>
    <t>Alleinverdienerabsetzbetrag (AVAB) wurde berücksichtigt</t>
  </si>
  <si>
    <t>Teilzeitbeschäftigung</t>
  </si>
  <si>
    <t>Vollbeschäftigung</t>
  </si>
  <si>
    <t>Männlich</t>
  </si>
  <si>
    <t>Weiblich</t>
  </si>
  <si>
    <t>Soziale Stellung</t>
  </si>
  <si>
    <t>Ende des Lohnzahlungszeitraumes</t>
  </si>
  <si>
    <t>Beginn des Lohnzahlungszeitraumes</t>
  </si>
  <si>
    <t>Art des Lohnzettels</t>
  </si>
  <si>
    <t>Prüfungskatalog</t>
  </si>
  <si>
    <t>DATENFELD</t>
  </si>
  <si>
    <t>Prfg. nur bei LZ-Art</t>
  </si>
  <si>
    <t>Prfg. b. Zeitraum-unter-brechg.</t>
  </si>
  <si>
    <t>Fehler-code</t>
  </si>
  <si>
    <t>Fehler-status</t>
  </si>
  <si>
    <t>Fehler-indi-kation</t>
  </si>
  <si>
    <t>1</t>
  </si>
  <si>
    <t>J</t>
  </si>
  <si>
    <t>ungleich 'L'  und
Infosatz Feld 10 gleich ‘LZ’</t>
  </si>
  <si>
    <t>F0100</t>
  </si>
  <si>
    <t>2</t>
  </si>
  <si>
    <t>-</t>
  </si>
  <si>
    <t>ungleich RADAUS oder
ungleich OESTAT</t>
  </si>
  <si>
    <t>F0200</t>
  </si>
  <si>
    <t>4</t>
  </si>
  <si>
    <t>7</t>
  </si>
  <si>
    <t>ungleich 'blank' oder
ungleich 'A' oder
ungleich 'B' oder
ungleich 'C' oder
ungleich 'D' oder
ungleich 'H' oder
ungleich 'O' oder
ungleich 'R' oder
ungleich 'F'</t>
  </si>
  <si>
    <t>F0700</t>
  </si>
  <si>
    <t>8</t>
  </si>
  <si>
    <t>ungültiger Kalendertag oder zukünftig</t>
  </si>
  <si>
    <t>F0800</t>
  </si>
  <si>
    <t>ungleich 'blank' und ungültige Uhrzeit</t>
  </si>
  <si>
    <t>F0900</t>
  </si>
  <si>
    <t>F1000</t>
  </si>
  <si>
    <t>G</t>
  </si>
  <si>
    <t>F1100</t>
  </si>
  <si>
    <t>9,17,20,21,22</t>
  </si>
  <si>
    <t>F1101</t>
  </si>
  <si>
    <t>ungültiger FC im LZ-Verfahren</t>
  </si>
  <si>
    <t>F1200</t>
  </si>
  <si>
    <t>ungültiger Kalendertag
(bei Fehler weiteren Prüfvorgang abbrechen)</t>
  </si>
  <si>
    <t>F1500</t>
  </si>
  <si>
    <t>ungültiger Monat
(bei Fehler weiteren Prüfvorgang abbrechen)</t>
  </si>
  <si>
    <t>F1501</t>
  </si>
  <si>
    <t>ungleich Format 'TTMM' (z.B 2108)
(einstellige Tages-, Monatsangaben mit übermittelte 'blank' sind durch 0 zu ersetzen)</t>
  </si>
  <si>
    <t>F1502</t>
  </si>
  <si>
    <t>F1600</t>
  </si>
  <si>
    <t>F1601</t>
  </si>
  <si>
    <t>ungleich Format 'TTMM' (z.B 2108)
(einstellige Tages-,Monatsangaben mit 'blank' sind durch 0 zu ersetzen)</t>
  </si>
  <si>
    <t>F1602</t>
  </si>
  <si>
    <t>Feld 15&lt; = Feld 16</t>
  </si>
  <si>
    <t>F1603</t>
  </si>
  <si>
    <t>ungültiger Wert und &lt; 2002</t>
  </si>
  <si>
    <t>F1700</t>
  </si>
  <si>
    <t>&gt; lfd. Jahr</t>
  </si>
  <si>
    <t>F1702</t>
  </si>
  <si>
    <t>F1703</t>
  </si>
  <si>
    <t>F1704</t>
  </si>
  <si>
    <t>ungleich 0, 1, 2, 3, 4, 5, 6, 7, 8</t>
  </si>
  <si>
    <t>F1800</t>
  </si>
  <si>
    <t>P (H)</t>
  </si>
  <si>
    <t>Versicherungsnummer/
Laufende Nummer des Arbeitnehmers</t>
  </si>
  <si>
    <t>F1900</t>
  </si>
  <si>
    <t>J, F</t>
  </si>
  <si>
    <t>Versicherungsnummer/
Geburtsdatum des Arbeitnehmers</t>
  </si>
  <si>
    <t>F2000</t>
  </si>
  <si>
    <t>F2001</t>
  </si>
  <si>
    <t>ungültiger Wert</t>
  </si>
  <si>
    <t>F2100</t>
  </si>
  <si>
    <t>F2300</t>
  </si>
  <si>
    <t>P (I)</t>
  </si>
  <si>
    <t>ungleich 'J' oder 'N'
(wenn ‘blank’ wird 'N' angenommen)</t>
  </si>
  <si>
    <t>F2700</t>
  </si>
  <si>
    <t>F2800</t>
  </si>
  <si>
    <t>F2801</t>
  </si>
  <si>
    <t>F2900</t>
  </si>
  <si>
    <t>F3000</t>
  </si>
  <si>
    <t>Feld 29 ='J' und Feld 30 ='J' oder
Feld 29 ='N' und Feld 30 ='N'</t>
  </si>
  <si>
    <t>F3001</t>
  </si>
  <si>
    <t>F3100</t>
  </si>
  <si>
    <t>F3101</t>
  </si>
  <si>
    <t>gleich 'J' und Feld 110 &lt; 1</t>
  </si>
  <si>
    <t>F3102</t>
  </si>
  <si>
    <t>Versicherungsnummer/
Laufende Nummer des (Ehe)Partners</t>
  </si>
  <si>
    <t>F3200</t>
  </si>
  <si>
    <t>Versicherungsnummer/
Geburtsdatum des (Ehe)Partners</t>
  </si>
  <si>
    <t>F3300</t>
  </si>
  <si>
    <t>Alleinerzieherabsetz-betrag (AEAB) wurde berücksichtigt</t>
  </si>
  <si>
    <t>F3400</t>
  </si>
  <si>
    <t>F3401</t>
  </si>
  <si>
    <t>ungleich "+" oder " -"
(bei 'blank' wird "+" angenommen)</t>
  </si>
  <si>
    <t>F3500</t>
  </si>
  <si>
    <t>Bruttobezüge gem. § 25
(ohne § 26 und ohne Familienbeihilfe) 
(KZ 210)</t>
  </si>
  <si>
    <t>unzulässiger Wert</t>
  </si>
  <si>
    <t>F3600</t>
  </si>
  <si>
    <t>wenn Feld 36 'blank' oder 0 und Feld 64 und Feld 70 ungleich 'blank' oder 0</t>
  </si>
  <si>
    <t>F3601</t>
  </si>
  <si>
    <t>N, F</t>
  </si>
  <si>
    <t>F3602</t>
  </si>
  <si>
    <t>G(H)</t>
  </si>
  <si>
    <t>F3700</t>
  </si>
  <si>
    <t>Steuerfreie Bezüge gem. § 68 
(KZ 215)</t>
  </si>
  <si>
    <t>unzulässiger Wert
(bei Fehler keine weiteren Prüfungen zum Feld)</t>
  </si>
  <si>
    <t>F3800</t>
  </si>
  <si>
    <t>ungleich ‘blank’ oder 0</t>
  </si>
  <si>
    <t>F3801</t>
  </si>
  <si>
    <t>wenn Feld 18 gleich 6,7,8 und Feld 38 ungleich 'blank' oder 0</t>
  </si>
  <si>
    <t>F3803</t>
  </si>
  <si>
    <t>F3900</t>
  </si>
  <si>
    <t>Bezüge gem. § 67 Abs. 1 und 2 (innerhalb des Jahressechstels) vor Abzug der Sozialversicher-ungsbeträge (SV-Beträge)
(KZ 220)</t>
  </si>
  <si>
    <t>F4000</t>
  </si>
  <si>
    <t>F4004</t>
  </si>
  <si>
    <t>ungleich "+"
(bei 'blank' wird "+" angenommen)</t>
  </si>
  <si>
    <t>F4100</t>
  </si>
  <si>
    <t>Insgesamt einbehaltene SV-Beträge, Kammerumlage, Wohnbauförderung</t>
  </si>
  <si>
    <t>F4200</t>
  </si>
  <si>
    <t>Betrag &lt; Feld 44 + Feld 46</t>
  </si>
  <si>
    <t>F4202</t>
  </si>
  <si>
    <t>3,4</t>
  </si>
  <si>
    <t>F4201</t>
  </si>
  <si>
    <t>F4300</t>
  </si>
  <si>
    <t>Einbehaltene SV-Beträge für Bezüge gem. Kennzahl 220
(KZ 225)</t>
  </si>
  <si>
    <t>F4403</t>
  </si>
  <si>
    <t>F4400</t>
  </si>
  <si>
    <t>P(H)</t>
  </si>
  <si>
    <t>J,F</t>
  </si>
  <si>
    <t>F4402</t>
  </si>
  <si>
    <t>F4500</t>
  </si>
  <si>
    <t>Einbehaltene SV-Beträge für Bezüge gem. § 67 Abs. 3 bis 8, soweit mit festem Steuersatz versteuert
(KZ 226)</t>
  </si>
  <si>
    <t>F4602</t>
  </si>
  <si>
    <t>F4600</t>
  </si>
  <si>
    <t>F4700</t>
  </si>
  <si>
    <t>Summe SV-Beträge
(KZ 230)</t>
  </si>
  <si>
    <t>F4801</t>
  </si>
  <si>
    <t>ungleich Feld 42 - Feld 44 - Feld 46
(+/- 1,00 Toleranz)</t>
  </si>
  <si>
    <t>F4800</t>
  </si>
  <si>
    <t>F5100</t>
  </si>
  <si>
    <t>F5200</t>
  </si>
  <si>
    <t>F5201</t>
  </si>
  <si>
    <t>Feld 18 &gt; '5' und Feld 52 ungleich 'blank' oder 0</t>
  </si>
  <si>
    <t>F5202</t>
  </si>
  <si>
    <t>Betrag Feld 64 ungleich 'blank oder 0</t>
  </si>
  <si>
    <t>F5300</t>
  </si>
  <si>
    <t>F5400</t>
  </si>
  <si>
    <t>F5401</t>
  </si>
  <si>
    <t>F5402</t>
  </si>
  <si>
    <t>Feld 18 &gt; '5' und Feld 54 ungleich 'blank' oder 0.</t>
  </si>
  <si>
    <t>F5403</t>
  </si>
  <si>
    <t>F5500</t>
  </si>
  <si>
    <t>Einbehaltene freiwillige Beträge
gem.  § 16 Abs. 1 Z 3b</t>
  </si>
  <si>
    <t>F5600</t>
  </si>
  <si>
    <t>F5601</t>
  </si>
  <si>
    <t>&gt; 2% von Feld 36</t>
  </si>
  <si>
    <t>F5602</t>
  </si>
  <si>
    <t>F5700</t>
  </si>
  <si>
    <t>Steuerfreie bzw. mit festen Sätzen versteuerte Bezüge gem. § 67 Abs. 3 bis 8, vor Abzug der SV-Beiträge</t>
  </si>
  <si>
    <t>F5800</t>
  </si>
  <si>
    <t>F5801</t>
  </si>
  <si>
    <t>F5900</t>
  </si>
  <si>
    <t>F6000</t>
  </si>
  <si>
    <t>ungleich Feld 36</t>
  </si>
  <si>
    <t>F6002</t>
  </si>
  <si>
    <t>F6100</t>
  </si>
  <si>
    <t>Summe übrige Abzüge
(KZ 243)</t>
  </si>
  <si>
    <t>F6200</t>
  </si>
  <si>
    <t>F6201</t>
  </si>
  <si>
    <t>F6202</t>
  </si>
  <si>
    <t>F6300</t>
  </si>
  <si>
    <t>Steuerpflichtige Bezüge
(KZ 245)</t>
  </si>
  <si>
    <t>F6400</t>
  </si>
  <si>
    <t>F6401</t>
  </si>
  <si>
    <t>F6402</t>
  </si>
  <si>
    <t>Feld 64 'blank' oder 0 und Feld 70 ungleich 'blank' oder 0</t>
  </si>
  <si>
    <t>F6403</t>
  </si>
  <si>
    <t>F6404</t>
  </si>
  <si>
    <t>F6500</t>
  </si>
  <si>
    <t>F6600</t>
  </si>
  <si>
    <t>ungleich 'blank' oder 0</t>
  </si>
  <si>
    <t>F6601</t>
  </si>
  <si>
    <t>F6700</t>
  </si>
  <si>
    <t>F6800</t>
  </si>
  <si>
    <t>F6801</t>
  </si>
  <si>
    <t>Feld 58 gleich 'blank' oder 0</t>
  </si>
  <si>
    <t>F6802</t>
  </si>
  <si>
    <t>F6900</t>
  </si>
  <si>
    <t>Anrechenbare Lohnsteuer
(KZ 260)</t>
  </si>
  <si>
    <t>F7000</t>
  </si>
  <si>
    <t>F7001</t>
  </si>
  <si>
    <t>&lt; Jahressteuer nach Tarif *) + 6% von (Feld 40 - Feld 44 – 2000) - 10% Toleranz (mind. 730)</t>
  </si>
  <si>
    <t>F7002</t>
  </si>
  <si>
    <t>P (F)</t>
  </si>
  <si>
    <t>&gt; Jahressteuer nach Tarif *) + 6% von (Feld 40 - Feld 44 – 2000) + 25% Toleranz (mind. 730)</t>
  </si>
  <si>
    <t>F7003</t>
  </si>
  <si>
    <t>ungleich Wert Feld 66 - Feld 68 +/- 0,20 Toleranz
(Bei Fehler keine weiteren Prüfungen zum Feld)</t>
  </si>
  <si>
    <t>F7004</t>
  </si>
  <si>
    <t>ungleich Feld 66
(Bei Fehler keine weiteren Prüfungen zum Feld)</t>
  </si>
  <si>
    <t>F7005</t>
  </si>
  <si>
    <t>F7006</t>
  </si>
  <si>
    <t>I (F)</t>
  </si>
  <si>
    <t>ungleich 15 % von (Feld 36 - Feld 48 - Feld 52 - Feld 58) +/- 3,00 Toleranz</t>
  </si>
  <si>
    <t>F7008</t>
  </si>
  <si>
    <t>F7100</t>
  </si>
  <si>
    <t>Nach dem Tarif versteuerte sonstige Bezüge § 67 (2, 6, 10)</t>
  </si>
  <si>
    <t>F7200</t>
  </si>
  <si>
    <t>F7201</t>
  </si>
  <si>
    <t>&gt; Feld 36 - Feld 38 - Feld 40
(bei Fehler keine weiteren Prüfungen zum Feld)</t>
  </si>
  <si>
    <t>F7202</t>
  </si>
  <si>
    <t>73</t>
  </si>
  <si>
    <t>F7300</t>
  </si>
  <si>
    <t>74</t>
  </si>
  <si>
    <t>F7400</t>
  </si>
  <si>
    <t>F7401</t>
  </si>
  <si>
    <t>F7402</t>
  </si>
  <si>
    <t>F7700</t>
  </si>
  <si>
    <t>F7800</t>
  </si>
  <si>
    <t>F7900</t>
  </si>
  <si>
    <t>F8000</t>
  </si>
  <si>
    <t>F8001</t>
  </si>
  <si>
    <t>F8002</t>
  </si>
  <si>
    <t>F8100</t>
  </si>
  <si>
    <t>F8200</t>
  </si>
  <si>
    <t>F8201</t>
  </si>
  <si>
    <t>F8202</t>
  </si>
  <si>
    <t>F8300</t>
  </si>
  <si>
    <t>F8400</t>
  </si>
  <si>
    <t>ungültiger Kalendermonat
(einstellige Monatsangaben sind programmtechnisch durch 0 zu ergänzen)</t>
  </si>
  <si>
    <t>F8500</t>
  </si>
  <si>
    <t>F8501</t>
  </si>
  <si>
    <t>F8600</t>
  </si>
  <si>
    <t>F8601</t>
  </si>
  <si>
    <t>&lt; Feld 85</t>
  </si>
  <si>
    <t>F8602</t>
  </si>
  <si>
    <t>F8700</t>
  </si>
  <si>
    <t>Ausbezahlte Pflegegeld</t>
  </si>
  <si>
    <t>F8800</t>
  </si>
  <si>
    <t>F8801</t>
  </si>
  <si>
    <t>F8802</t>
  </si>
  <si>
    <t>F8900</t>
  </si>
  <si>
    <t>Steuerfreie Bezüge gem.
§ 26 Z 4</t>
  </si>
  <si>
    <t>F9000</t>
  </si>
  <si>
    <t>F9001</t>
  </si>
  <si>
    <t>ungleich 'blank', wenn Feld 18 &gt; '5'</t>
  </si>
  <si>
    <t>F9002</t>
  </si>
  <si>
    <t>F9800</t>
  </si>
  <si>
    <t xml:space="preserve">zukünftiges Datum </t>
  </si>
  <si>
    <t>F9801</t>
  </si>
  <si>
    <t>F9900</t>
  </si>
  <si>
    <t>F9901</t>
  </si>
  <si>
    <t>F9990</t>
  </si>
  <si>
    <t>F9991</t>
  </si>
  <si>
    <t>ungleich 'J' oder 'N'
(wenn ‘blank’ wird ''N' angenommen)</t>
  </si>
  <si>
    <t>F9020</t>
  </si>
  <si>
    <t>F9030</t>
  </si>
  <si>
    <t>F9043</t>
  </si>
  <si>
    <t>&gt; 0 und Feld 31 oder 34 &lt;&gt; J
("blank“ = 0)</t>
  </si>
  <si>
    <t>F9042</t>
  </si>
  <si>
    <t>F1124</t>
  </si>
  <si>
    <t>F1125</t>
  </si>
  <si>
    <t>erhöhter PAB berücksichtigt (J/N)</t>
  </si>
  <si>
    <t>Werkverkehr, Anzahl Kalendermonate</t>
  </si>
  <si>
    <t>F9050</t>
  </si>
  <si>
    <t>F9051</t>
  </si>
  <si>
    <t>F9060</t>
  </si>
  <si>
    <t>F9070</t>
  </si>
  <si>
    <t>F9071</t>
  </si>
  <si>
    <t>F9072</t>
  </si>
  <si>
    <t>F9073</t>
  </si>
  <si>
    <t>wenn Feld 127 &gt; 0
Prüfung: ungleich ‘blank’ oder 0</t>
  </si>
  <si>
    <t>wenn Feld 127 &gt; 0
Prüfung: ungleich 'blank' oder 0</t>
  </si>
  <si>
    <t xml:space="preserve">F6602 </t>
  </si>
  <si>
    <t>wenn Feld 127 &gt; 0 Prüfung:
ungleich 'blank' oder 0</t>
  </si>
  <si>
    <t>F7009</t>
  </si>
  <si>
    <t>steuerfrei gem § 3 Abs 1 Z 16c EStG ('Sportlererlass')</t>
  </si>
  <si>
    <t>F9080</t>
  </si>
  <si>
    <t>Betrag &gt; 6.480,--</t>
  </si>
  <si>
    <t>F9091</t>
  </si>
  <si>
    <t>F9092</t>
  </si>
  <si>
    <t>F9093</t>
  </si>
  <si>
    <t>Feld 18 &gt; 5 und Feld 129 ungleich 'blank' oder 0</t>
  </si>
  <si>
    <t>F9094</t>
  </si>
  <si>
    <t>Feld 130 &gt; 12</t>
  </si>
  <si>
    <t>Feld 18 &gt; 5 und Feld 130 ungleich 'blank' oder 0</t>
  </si>
  <si>
    <t>F9100</t>
  </si>
  <si>
    <t>F9101</t>
  </si>
  <si>
    <t>&gt; 500</t>
  </si>
  <si>
    <t xml:space="preserve">Feld 127 &gt; 0 und Feld 18 &gt; '5' </t>
  </si>
  <si>
    <t>23</t>
  </si>
  <si>
    <t>ungleich 0, 1, 2, 3, 4, 5</t>
  </si>
  <si>
    <t>F1803</t>
  </si>
  <si>
    <t>Bezüge für Auslandstätigkeit gem. § 3 Abs. 1 Z 10</t>
  </si>
  <si>
    <t>F5205</t>
  </si>
  <si>
    <t>F5404</t>
  </si>
  <si>
    <t>1,8,18</t>
  </si>
  <si>
    <t>F4802</t>
  </si>
  <si>
    <t>Pendler-Euro</t>
  </si>
  <si>
    <t>Überlassung eines arbeitgebereig. Kfz für Fahrten Wohnung – Arbeitsstätte, Anzahl Kalendermonate (§ 16 Abs. 1 Z 6 lit. b)</t>
  </si>
  <si>
    <t>Feld 133 &gt; 12</t>
  </si>
  <si>
    <t>F9110</t>
  </si>
  <si>
    <t>F9120</t>
  </si>
  <si>
    <t>F9121</t>
  </si>
  <si>
    <t>F9130</t>
  </si>
  <si>
    <t>F9122</t>
  </si>
  <si>
    <t>FC</t>
  </si>
  <si>
    <t>Fehlertext</t>
  </si>
  <si>
    <t>Unzulässige Satzart</t>
  </si>
  <si>
    <t>Unzulässige Übermittlungsart</t>
  </si>
  <si>
    <t>Unzulässiges Übermittlungsdatum</t>
  </si>
  <si>
    <t>Unzulässige Übermittlungszeit</t>
  </si>
  <si>
    <t>Unzulässige Referenznummer</t>
  </si>
  <si>
    <t>Unzulässige Art des Lohnzettels</t>
  </si>
  <si>
    <t>diese Lohnzettelart darf nur von der Bauarbeiter-Urlaubskasse verwendet werden</t>
  </si>
  <si>
    <t>Unzulässiges Vorzeichen zu ‘Arbeitgeberbeiträge an ausländische Pensionskassen’</t>
  </si>
  <si>
    <t>Unzulässiger Wert in ‘Arbeitgeberbeiträge an ausländische Pensionskassen'</t>
  </si>
  <si>
    <t>Ungültiger Kalendertag bei Beginn des Zeitraumes</t>
  </si>
  <si>
    <t>Ungültiger Monat bei Beginn des Zeitraumes</t>
  </si>
  <si>
    <t>Unzulässiges Format der Datumsangabe</t>
  </si>
  <si>
    <t>Ungültiger Kalendertag bei Ende des Zeitraumes</t>
  </si>
  <si>
    <t>Ungültiger Monat bei Ende des Zeitraumes</t>
  </si>
  <si>
    <t>Beginn und Ende des Zeitraumes unvereinbar</t>
  </si>
  <si>
    <t>Ungültige Jahreszahl</t>
  </si>
  <si>
    <t>Übermittlung für angegebenes Jahr nicht zulässig</t>
  </si>
  <si>
    <t>Übermittlung vor dem Ende des Zeitraums unzulässig (Toleranz 1 Monat)</t>
  </si>
  <si>
    <t>Jahr nicht ident mit Informationssatz</t>
  </si>
  <si>
    <t>Unzulässige soziale Stellung</t>
  </si>
  <si>
    <t>Unzulässige lfd. Nummer bei VNR des Arbeitnehmers</t>
  </si>
  <si>
    <t>ungültiger Kalendertag bei VNR des Arbeitnehmers</t>
  </si>
  <si>
    <t>Ungültige VNR des Arbeitnehmers</t>
  </si>
  <si>
    <t>Unzulässiger Wert im Arbeitnehmer-Name</t>
  </si>
  <si>
    <t>Unzulässiger Wert bei Art des Geschlechtes (weiblich)</t>
  </si>
  <si>
    <t>Unzulässiger Wert bei Art des Geschlechtes (männlich)</t>
  </si>
  <si>
    <t>Unzulässiger Wert bei Vollbeschäftigung</t>
  </si>
  <si>
    <t>Unzulässiger Wert bei Teilzeitbeschäftigung</t>
  </si>
  <si>
    <t>Vollbeschäftigung und Teilzeitbeschaftigung gleich</t>
  </si>
  <si>
    <t>Unzulässiger Wert in ‘AVAB’</t>
  </si>
  <si>
    <t>Wert ‘J’ und Anzahl Kinder gemäß § 106 Abs. 1 EStG 1988 nicht  vorhanden</t>
  </si>
  <si>
    <t>Unzulässige lfd. Nummer bei VNR des Partners</t>
  </si>
  <si>
    <t>Ungültige VNR des Partners</t>
  </si>
  <si>
    <t>Unzulässiger Wert in ‘AEAB’</t>
  </si>
  <si>
    <t>Unzulässiges Vorzeichen zu KZ 210</t>
  </si>
  <si>
    <t>Unzulässiger Wert in KZ 210</t>
  </si>
  <si>
    <t xml:space="preserve">Stornolohnzettel - Beträge dürfen nur blank oder 0 sein </t>
  </si>
  <si>
    <t>Unzulässiges Vorzeichen zu KZ 215</t>
  </si>
  <si>
    <t>Unzulässiger Wert in KZ 215</t>
  </si>
  <si>
    <t>Steuerfreie Zuschläge bei Pensionisten unzulässig</t>
  </si>
  <si>
    <t>Unzulässiger Wert in KZ 220</t>
  </si>
  <si>
    <t>Betrag bei KZ 220 ist nicht ein Siebentel der KZ 210</t>
  </si>
  <si>
    <t>Unzulässiges Vorzeichen zu KZ 230</t>
  </si>
  <si>
    <t>Unzulässiger Wert in KZ 230</t>
  </si>
  <si>
    <t>Betrag bei KZ 230 kleiner Summe von Betrag KZ 225 und KZ 226</t>
  </si>
  <si>
    <t>Unzulässiges Vorzeichen zu KZ 225</t>
  </si>
  <si>
    <t xml:space="preserve">Betrag bei KZ 220 und KZ 225 gleich 0 oder blank </t>
  </si>
  <si>
    <t>Unzulässiger Wert in KZ 225</t>
  </si>
  <si>
    <t>Unzulässiges Vorzeichen zu KZ 226</t>
  </si>
  <si>
    <t>Unzulässiger Wert in KZ 226</t>
  </si>
  <si>
    <t>Unzulässiges Vorzeichen zu ‘Summe SV-Beiträge (KZ230)</t>
  </si>
  <si>
    <t>Betrag KZ 230 rechnerisch unrichtig</t>
  </si>
  <si>
    <t>Wert in KZ 230 über Norm</t>
  </si>
  <si>
    <t>Unzulässiges Vorzeichen zu KZ 240</t>
  </si>
  <si>
    <t>Unzulässiges Vorzeichen zu ‘Auslandstätigkeit’</t>
  </si>
  <si>
    <t>Unzulässiger Wert in Betrag ‘Auslandstätigkeit’</t>
  </si>
  <si>
    <t>Unzulässiges Vorzeichen zu ‘Pendlerpauschale’</t>
  </si>
  <si>
    <t>Unzulässiger Wert in Betrag ‘Pendlerpauschale’</t>
  </si>
  <si>
    <t>‘Pendlerpauschale’ über Maximalwert</t>
  </si>
  <si>
    <t>‘Pendlerpauschale’ bei soz. Stellung 6 bis 8 unzulässig</t>
  </si>
  <si>
    <t>Unzulässiges Vorzeichen zu ‘freiwillige Beiträge’</t>
  </si>
  <si>
    <t>Unzulässiger Wert in Betrag ‘freiwillige Beiträge’</t>
  </si>
  <si>
    <t>‘freiw. Beiträge’ nicht im Normbereich</t>
  </si>
  <si>
    <t>Unzulässiges Vorzeichen zu ‘Bezüge mit festen Sätzen’</t>
  </si>
  <si>
    <t>Unzulässiger Wert in Betrag ‘Bezüge mit festen Sätzen’</t>
  </si>
  <si>
    <t>Unzulässiger Wert in Betrag Sonstige steuerfreie Bezüge</t>
  </si>
  <si>
    <t>Unzulässiges Vorzeichen zu KZ 243</t>
  </si>
  <si>
    <t>Unzulässiger Wert in KZ 243</t>
  </si>
  <si>
    <t>Betrag KZ 243 rechnerisch unrichtig</t>
  </si>
  <si>
    <t>Unzulässiges Vorzeichen KZ 245</t>
  </si>
  <si>
    <t>Unzulässiger Wert in KZ 245</t>
  </si>
  <si>
    <t>Betrag KZ 245 rechnerisch unrichtig</t>
  </si>
  <si>
    <t>KZ 245 gleich 0 und anrechenbare Lohnsteuer (KZ 260) größer 0</t>
  </si>
  <si>
    <t>Unzulässiges Vorzeichen zu ‘insg. einbeh. Lohnsteuer’</t>
  </si>
  <si>
    <t>Unzulässiger Wert in Betrag ‘insg. einbeh. Lohnsteuer’</t>
  </si>
  <si>
    <t>Unzulässiges Vorzeichen zu ‘Lohnsteuer m. festen Sätzen’</t>
  </si>
  <si>
    <t>Unzulässiger Wert in Betrag ‘Lohnsteuer m. festen Sätzen’</t>
  </si>
  <si>
    <t>Keine Angabe von Bezügen zu ‘Lohnst. m. festen Sätzen’</t>
  </si>
  <si>
    <t>Unzulässiges Vorzeichen zu KZ 260</t>
  </si>
  <si>
    <t>Unzulässiger Wert in KZ 260</t>
  </si>
  <si>
    <t>Lohnsteuer zur Bem. Grundlage zu gering (Normverhältnis)</t>
  </si>
  <si>
    <t>Lohnsteuer zur Bem. Grundlage zu hoch (Normverhältnis)</t>
  </si>
  <si>
    <t>KZ 260 aus den beiden Vorfeldern rechnerisch unrichtig</t>
  </si>
  <si>
    <t>Unzulässiges Vorzeichen zu ‘Sonst. Bezüge lt. LSt-Tarif’</t>
  </si>
  <si>
    <t>Unzulässiger Wert in Betrag ‘Sonst. Bezüge lt. LSt-Tarif’</t>
  </si>
  <si>
    <t>‘Sonst. Bezüge lt. LSt-Tarif’ über Maximalwert</t>
  </si>
  <si>
    <t>Unzulässiges Vorzeichen zu ‘Freibetrag § 105’</t>
  </si>
  <si>
    <t>Unzulässiger Wert in Betrag ‘Freibetrag § 105’</t>
  </si>
  <si>
    <t>‘Freibetrag § 105’ über Maximalwert</t>
  </si>
  <si>
    <t>Unzulässiges Vorzeichen zu ‘Freibetrag § 63’</t>
  </si>
  <si>
    <t>Unzulässiger Wert in Betrag ‘Freibetrag § 63’</t>
  </si>
  <si>
    <t>Unzulässiges Vorzeichen zu ‘Freibetrag § 35’</t>
  </si>
  <si>
    <t>Unzulässiger Wert in Betrag ‘Freibetrag § 35’</t>
  </si>
  <si>
    <t>‘Freibetrag § 35’ über Maximalwert</t>
  </si>
  <si>
    <t>Unzulässiges Vorzeichen zu ‘Nicht zu erfassende Bezüge’</t>
  </si>
  <si>
    <t>Unzulässiger Wert in Betrag ‘Nicht zu erfassende Bezüge’</t>
  </si>
  <si>
    <t>Ungültige Monatsangabe bei ‘Pflegegeld von’</t>
  </si>
  <si>
    <t>Ungültige Monatsangabe bei 'Pflegegeld bis'</t>
  </si>
  <si>
    <t>Feld ‘Pflegegeld bis’ kleiner ‘Pflegegeld von’</t>
  </si>
  <si>
    <t>Unzulässiges Vorzeichen zu ‘Bundespflegegeld’</t>
  </si>
  <si>
    <t>Unzulässiger Wert in Betrag ‘Bundespflegegeld’</t>
  </si>
  <si>
    <t>Unzulässiges Vorzeichen zu ‘Steuerfreie Bezüge § 26’</t>
  </si>
  <si>
    <t>Unzulässiger Wert in Betrag ‘Steuerfreie Bezüge § 26’</t>
  </si>
  <si>
    <t>‘Steuerfreie Bezüge § 26’ bei soz. Stellung 6 bis 8 unzulässig</t>
  </si>
  <si>
    <t>Anzahl Monate &gt; 12</t>
  </si>
  <si>
    <t>Unzulässige Datumsangabe bei Sterbedatum</t>
  </si>
  <si>
    <t>Unzulässiger Wert in 'Anmerkung Unterbrechung Lohnz. ZR'</t>
  </si>
  <si>
    <t>Unzulässiger Wert in ‘Korrekturindikation</t>
  </si>
  <si>
    <t>Unzulässiges Vorzeichen zu 'nicht unbenützt' (BRZ: 'MV-Beiträge')</t>
  </si>
  <si>
    <t>Wert vorhanden und AVAB/AEAB nicht vorhanden</t>
  </si>
  <si>
    <t>Unzulässiger Wert in ‘Anzahl der Kinder gemäß § 106 Abs. 1 EStG 1988'</t>
  </si>
  <si>
    <t>unzulässiges Vorzeichen zu 'Entwicklungshelfer/innen gem § 3 Abs 1 Zi 11 EStG'</t>
  </si>
  <si>
    <t>Unzulässiger Wert in ‘Entwicklungshelfer/innen gem § 3 Abs 1 Zi 11 EStG'</t>
  </si>
  <si>
    <t>bei LZ-Arten 1,3-7,9-13,15 darf der Betrag nicht größer 0 sein</t>
  </si>
  <si>
    <t>Entwicklungshelfer &gt; 0 und soziale Stellung &gt; 5</t>
  </si>
  <si>
    <t>steuerpflichtige Bezüge (KZ 245) vorhanden</t>
  </si>
  <si>
    <t>Unzulässiger Wert in 'steuerfrei gem § 3 Abs 1 Z 16c EStG ('Sportlererlass')'</t>
  </si>
  <si>
    <t>Bei LZ-Arten 2-6,7,9-12,14-17,19-23 darf der Betrag nicht größer 0 sein</t>
  </si>
  <si>
    <t>Betrag &gt; gesetzlicher Vorschriften</t>
  </si>
  <si>
    <t>soziale Stellung &gt; 5 und Feld 'steuerfrei gem § 3 Abs 1 Z 16c EStG ('Sportlererlass')' vorhanden</t>
  </si>
  <si>
    <t>soziale Stellung &gt; 5 und Feld Werkverkehr, Anzahl Kalendermonate' vorhanden</t>
  </si>
  <si>
    <t>Pendlereuro in ungewöhnlicher Höhe</t>
  </si>
  <si>
    <t>Pendlereuro ohne Pendlerpauschale vorhanden</t>
  </si>
  <si>
    <t>Monate &gt; 12</t>
  </si>
  <si>
    <t>F9160</t>
  </si>
  <si>
    <t>F9161</t>
  </si>
  <si>
    <t>1-24</t>
  </si>
  <si>
    <t>Werbungskostenpauschbetrag gemäß § 17 Abs. 1 für Expatriates</t>
  </si>
  <si>
    <t>F9180</t>
  </si>
  <si>
    <t>1-24, 99</t>
  </si>
  <si>
    <t>2,16</t>
  </si>
  <si>
    <t>1,2,8,18,23,24</t>
  </si>
  <si>
    <t>1-2,4-24</t>
  </si>
  <si>
    <t>3-5, 15</t>
  </si>
  <si>
    <t>Betrag ist nicht 14,29 % der KZ 210  (Toleranz +/- € 10)</t>
  </si>
  <si>
    <t>wenn Feld 38 &gt; 0</t>
  </si>
  <si>
    <t xml:space="preserve">Keine steuerfreie, begünstigte Auslandstätigkeit bei Bezügen gem. § 68 </t>
  </si>
  <si>
    <t>F4405</t>
  </si>
  <si>
    <t>Feld 42 gleich 'blank' oder 0</t>
  </si>
  <si>
    <t>KZ 225 vorhanden und keine insges. einbeh. SV-Beiträge</t>
  </si>
  <si>
    <t>KZ 226 vorhanden und keine insges. einbeh. SV-Beiträge</t>
  </si>
  <si>
    <t>16, 23</t>
  </si>
  <si>
    <t>3-7,9-12,15-17,19-22</t>
  </si>
  <si>
    <t>‘Pendlerpauschale’ bei dieser Lohnzettelart unzulässig</t>
  </si>
  <si>
    <t>‘freiw. Beiträge’ bei dieser Lohnzettelart unzulässig</t>
  </si>
  <si>
    <t>1, 2, 8, 18, 23, 24</t>
  </si>
  <si>
    <t>3-6, 9, 11, 15, 19</t>
  </si>
  <si>
    <t>‘Bezüge mit festen Sätzen’ bei dieser Lohnzettelart unzulässig</t>
  </si>
  <si>
    <t xml:space="preserve">wenn Feld 127 &gt; 0
Prüfung: ungleich der Summe Wert (Feld 36 - Feld 38 - Feld 40 - Feld 48 - Feld 54 - Feld 56- Feld 58 - Feld 60) +/- 0,30 Toleranz
</t>
  </si>
  <si>
    <t>2, 16</t>
  </si>
  <si>
    <t>Betrag rechnerisch unrichtig</t>
  </si>
  <si>
    <t>KZ 245 muß bei Lohnzettelart 2 und 16 ‘Null’ sein</t>
  </si>
  <si>
    <t>1, 18, 23, 24</t>
  </si>
  <si>
    <t>6, 11, 12, 22</t>
  </si>
  <si>
    <t>KZ 245 muß bei Lohnzettelart 6, 11, 12 und 22 ‘Null’ sein</t>
  </si>
  <si>
    <t>‘insg. einbeh. Lohnsteuer’ bei dieser Lohnzettelart unzulässig</t>
  </si>
  <si>
    <t>3-6,9,11,15,19</t>
  </si>
  <si>
    <t>‘Lohnst. m. festen Sätzen’ bei dieser Lohnzettelart unzulässig</t>
  </si>
  <si>
    <t>5,6,11,12,15,19,22</t>
  </si>
  <si>
    <t>KZ 260 bei dieser Lohnzettelart unzulässig</t>
  </si>
  <si>
    <t>Bei dieser Lohnzettelart muss der Betrag der KZ 260 gleich der ‘insg. einb. LSt’ sein</t>
  </si>
  <si>
    <t>3</t>
  </si>
  <si>
    <t>2, 23, 24</t>
  </si>
  <si>
    <t>Bei Entwicklungshelfer/innen gem. § 3 Abs 1 Zi 11 EStG lit.b muss das Feld ‘insg. einbeh. Lohnsteuer’ blank oder 0 sein.</t>
  </si>
  <si>
    <t>KZ 260 bei Entwicklungshelfer/innen gem. § 3 Abs 1 Zi 11 lit.b EStG unzulässig</t>
  </si>
  <si>
    <t>1,2,18,23, 24</t>
  </si>
  <si>
    <t>‘Sonst. Bez. lt. LSt-Tarif’ bei dieser Lohnzettelart unzulässig</t>
  </si>
  <si>
    <t>‘Freibetrag § 105’ bei dieser Lohnzettelart unzulässig</t>
  </si>
  <si>
    <t>1,2,8,18,23, 24</t>
  </si>
  <si>
    <t>Aufrollung ÖGB-Beitrag bei dieser Lohnzettelart unzulässig</t>
  </si>
  <si>
    <t>Aufrollung ÖGB-Beitrag nicht im Normbereich</t>
  </si>
  <si>
    <t>Unzulässiges Vorzeichen zur Aufrollung ÖGB-Beitrag</t>
  </si>
  <si>
    <t>Unzulässiger Wert zur Aufrollung ÖGB-Beitrag</t>
  </si>
  <si>
    <t>‘Freibetrag § 35’ bei dieser Lohnzettelart unzulässig</t>
  </si>
  <si>
    <t>2,4-7,9,15-16</t>
  </si>
  <si>
    <t>‘Bundespflegegeld’ bei dieser Lohnzettelart unzulässig</t>
  </si>
  <si>
    <t>‘Steuerfreie Bezüge § 26’ bei dieser Lohnzettelart unzulässig</t>
  </si>
  <si>
    <t>Unzulässiger Wert beim erhöhten PAB</t>
  </si>
  <si>
    <t>1,8,18,24</t>
  </si>
  <si>
    <t>1,8,18, 24</t>
  </si>
  <si>
    <t>Betrag Werbungskostenpauschale Expatriates über Höchstbetrag</t>
  </si>
  <si>
    <t xml:space="preserve">Aushilfskräfte gem § 3 Abs 1 Z 11 lit.a EStG </t>
  </si>
  <si>
    <t>ungleich"+" oder "-" (bei Blank wird "+" angenommen)</t>
  </si>
  <si>
    <t>F9170</t>
  </si>
  <si>
    <t>unzulässiges Vorzeichen zu Aushilfskräfte</t>
  </si>
  <si>
    <t>Aushilfskräfte über Maximalwert</t>
  </si>
  <si>
    <t>Aushilfskräfte nur bei Lohnzettelart 1 und 18 zulässig</t>
  </si>
  <si>
    <t>F9171</t>
  </si>
  <si>
    <t>unzulässiges Vorzeichen zu Werbungskostenpauschale Expatriates</t>
  </si>
  <si>
    <t>F9172</t>
  </si>
  <si>
    <t>F9173</t>
  </si>
  <si>
    <t>KZ 215 bei dieser Lohnzettelart unzulässig</t>
  </si>
  <si>
    <t>KZ 230 bei dieser Lohnzettelart unzulässig</t>
  </si>
  <si>
    <t>KZ 225 bei dieser Lohnzettelart unzulässig</t>
  </si>
  <si>
    <t>‘Auslandstätigkeit’ nur bei Lohnzettelart 16 und 23 zulässig</t>
  </si>
  <si>
    <t>Bei ‘Auslandstätigkeit’ und Lohnzettelart 23 darf die auf den Bezugszahlungszeitraum hochgerechnete monatliche SV Höchstbeitragsgrundlage nicht überschritten werden</t>
  </si>
  <si>
    <t>‘Auslandstätigkeit’ bei soialer Stellung 6 bis 8 unzulässig</t>
  </si>
  <si>
    <t>Unzulässiges Vorzeichen zu ‘Sonstige steuerfreie Bezüge`</t>
  </si>
  <si>
    <t>Entwicklungshelfer/innen gemäß § 3 Abs. 1 Z 11 lit.b EStG</t>
  </si>
  <si>
    <t>ungleich 1, 2, 3, 4, 5, 6, 7, 8, 9, 11, 12, 15, 16, 17, 18, 19, 20, 21, 22, 23, 24</t>
  </si>
  <si>
    <t>ungleich Feld 21 des Informationssatzes</t>
  </si>
  <si>
    <t>1, 3-22</t>
  </si>
  <si>
    <t>F3804</t>
  </si>
  <si>
    <t xml:space="preserve">1-15,17-22,24 </t>
  </si>
  <si>
    <t>1,18,24</t>
  </si>
  <si>
    <t>4-7,9-15,19,21,22</t>
  </si>
  <si>
    <t>3-7,9-17,19-22</t>
  </si>
  <si>
    <t>3-6,9-17, 19-22</t>
  </si>
  <si>
    <t>ungültiges Format (JJJJMMTT) (siehe Mitteilungssatzstruktur)</t>
  </si>
  <si>
    <t>1,3-15,17-24</t>
  </si>
  <si>
    <t>2-7,9-17,19-23</t>
  </si>
  <si>
    <t>3-6, 11-15, 17, 20, 22</t>
  </si>
  <si>
    <t xml:space="preserve">1,2,7,8,16,18, 23, 24 </t>
  </si>
  <si>
    <t>erhöhter VAB berücksichtigt</t>
  </si>
  <si>
    <t>Fabo plus berücksichtigt</t>
  </si>
  <si>
    <t>Anzahl der Kinder für die ein Fabo plus berücksichtigt wurde</t>
  </si>
  <si>
    <t>Fabo plus Betrag</t>
  </si>
  <si>
    <t>Vorzeichen für Fabo plus Betrag</t>
  </si>
  <si>
    <t>Kind Familienname</t>
  </si>
  <si>
    <t>Kind Vorname</t>
  </si>
  <si>
    <t>Kind Wohnsitzstaat (internationales KFZ Kennzeichen</t>
  </si>
  <si>
    <t>Kind Sozialversicherungsnummer</t>
  </si>
  <si>
    <t>Kind Geburtsdatum</t>
  </si>
  <si>
    <t>Kind Antragsteller Unterhaltszahler</t>
  </si>
  <si>
    <t>Kind Beginn ganzer FABO Plus</t>
  </si>
  <si>
    <t>Kind Ende ganzer FABO Plus</t>
  </si>
  <si>
    <t>Kind Beginn halber FABO Plus</t>
  </si>
  <si>
    <t>Kind Ende halber FABO Plus</t>
  </si>
  <si>
    <t>F9123</t>
  </si>
  <si>
    <t>‘Pendlereuro’ bei dieser Lohnzettelart unzulässig</t>
  </si>
  <si>
    <t>3-7, 9-17, 19-21</t>
  </si>
  <si>
    <t>Erhöhter VAB' bei dieser Lohnzettelart nicht zulässig</t>
  </si>
  <si>
    <t>wenn Feld 54  'blank' oder 0 und Feld 141 'J'</t>
  </si>
  <si>
    <t>erhöhter VAB' nur in Kombination mit Pendlerpauschale möglich</t>
  </si>
  <si>
    <t>gleich 'J' und Feld 143 'blank' oder 0</t>
  </si>
  <si>
    <t>Unzulässiger Wert in 'Familienbonus Plus'</t>
  </si>
  <si>
    <t>Familienbonus Plus' bei dieser Lohnzettelart nicht zulässig</t>
  </si>
  <si>
    <t>Familienbonus Plus' nur in Kombination mit Angabe 'Anzahl der Kinder' möglich</t>
  </si>
  <si>
    <r>
      <t xml:space="preserve">Datum (Feld 16 u. Feld 17) &gt; Datum (Feld 8) </t>
    </r>
    <r>
      <rPr>
        <b/>
        <sz val="9"/>
        <rFont val="Arial"/>
        <family val="2"/>
      </rPr>
      <t>+ 2 Monate (Toleranz)</t>
    </r>
  </si>
  <si>
    <t xml:space="preserve">Feld 99 ^=09 und Feld 100 ^= 5314563 </t>
  </si>
  <si>
    <t>wenn Feld 36 'blank' oder 0 und Feld 103 = 'k' und  Felder 38, 40, 42, 44, 46, 48, 50, 52, 54, 56, 58,
60,  62, 64, 66, 68, 70 ungleich 'blank' oder 0</t>
  </si>
  <si>
    <r>
      <t xml:space="preserve">Feld 40 </t>
    </r>
    <r>
      <rPr>
        <strike/>
        <sz val="9"/>
        <rFont val="Arial"/>
        <family val="2"/>
      </rPr>
      <t>und Feld 42</t>
    </r>
    <r>
      <rPr>
        <sz val="9"/>
        <rFont val="Arial"/>
        <family val="2"/>
      </rPr>
      <t xml:space="preserve"> gleich 'blank' oder 0</t>
    </r>
  </si>
  <si>
    <t xml:space="preserve">F4603 </t>
  </si>
  <si>
    <t>wenn Feld 18&gt;5 und Feld 48 &lt; 4.500,-- aliquotiert auf Monate
und Feld 48 &gt; (Feld 36-Feld 40) x 9,5%</t>
  </si>
  <si>
    <t xml:space="preserve">F5804 </t>
  </si>
  <si>
    <r>
      <t>Summe vorzeichengerechter Wert Feld 36 - Feld 38 - Feld 40 - Feld 48 - Feld 62 ungleich Wert Feld 64 +/- 1,00 Toleranz
(</t>
    </r>
    <r>
      <rPr>
        <strike/>
        <sz val="9"/>
        <rFont val="Arial"/>
        <family val="2"/>
      </rPr>
      <t>Wenn Fehlerprüfung wegen unzulässiger Werte nicht möglich, Prüfung ignorieren)</t>
    </r>
  </si>
  <si>
    <t>Wenn Feld 15 ungleich Feld 16 und Feld 70 ungleich 22% von Wert Feld 36 - [7.300 aliquotiert +/- 10 Toleranz]</t>
  </si>
  <si>
    <t>Berücksichtigter Freibetrag laut Mitteilung gem. § 63 oder § 103 Abs 1a</t>
  </si>
  <si>
    <r>
      <t xml:space="preserve">wenn Feld 18 &lt; '6' und Feld 82 ungleich "blank" oder 0 
oder wenn Feld 82 &gt; 3868,--
oder wenn Feld 82 &gt; 5.434,-,-- und Feld 31 ungleich "blank"
</t>
    </r>
    <r>
      <rPr>
        <sz val="8.9"/>
        <rFont val="Arial"/>
        <family val="2"/>
      </rPr>
      <t>auf Monate aliquotiert (entsprechend Feld 15 und 16)</t>
    </r>
  </si>
  <si>
    <t xml:space="preserve">F9802 </t>
  </si>
  <si>
    <t>ungleich 'J' oder 'N' oder "blank"
(wenn ‘blank’ wird 'N' angenommen)</t>
  </si>
  <si>
    <t>ungleich 'J' oder 'N'
(wenn 'blank' wird 'N' angenommen)</t>
  </si>
  <si>
    <t>Ungültiger Wert</t>
  </si>
  <si>
    <t>Kind Antragsteller Familienbeihilfen-bezieher</t>
  </si>
  <si>
    <t>Kind Antragsteller Partner Familienbeihilfen-bezieher</t>
  </si>
  <si>
    <t>Unzulässiger Wert in 'Kind Familienname'</t>
  </si>
  <si>
    <t>Unzulässiger Wert in 'Kind Vorname'</t>
  </si>
  <si>
    <t>Wenn Feld 74 &gt;  801 - auf Monate (aliquotiert entsprechend Feld 15 und 16) + 6,00 Toleranz</t>
  </si>
  <si>
    <t>wenn Feld 54 ungleich 'blank' oder 0 und Feld 132 (Pendlereuro)  'blank' oder  0</t>
  </si>
  <si>
    <t>ungleich 'N' oder 'blank'</t>
  </si>
  <si>
    <t>Fehler wenn</t>
  </si>
  <si>
    <t>Wohnsitzstaatwechsel</t>
  </si>
  <si>
    <t xml:space="preserve">wenn Feld 1500 'blank' und Feld 1501 bis Feld 1512 ungleich 'blank'  </t>
  </si>
  <si>
    <t>ungleich '0' oder 'blank'</t>
  </si>
  <si>
    <t>Feld 1500 ungleich 'blank' und Feld 1502 'blank' oder 0</t>
  </si>
  <si>
    <t>Wohnsitzstaat 'A' und Feld 1504 'blank' oder 0</t>
  </si>
  <si>
    <t>Feld 1502 'A' und Feld 1504 'blank' oder 0</t>
  </si>
  <si>
    <t>Feld 1500 ungleich 'blank' und Feld 1506 - Feld 1508 ungleich 'J'</t>
  </si>
  <si>
    <t>Feld 1506 'J' und Feld 1507 oder Feld 1508 'J'</t>
  </si>
  <si>
    <t>Feld 1507 'J' und Feld 1506 oder Feld 1508 'J'</t>
  </si>
  <si>
    <t>Feld 1508 'J' und Feld 1506 oder Feld 1507 'J'</t>
  </si>
  <si>
    <t>KA02</t>
  </si>
  <si>
    <t>KA00</t>
  </si>
  <si>
    <t>KA05</t>
  </si>
  <si>
    <t>KA10</t>
  </si>
  <si>
    <t>KA11</t>
  </si>
  <si>
    <t>KA12</t>
  </si>
  <si>
    <t>KA15</t>
  </si>
  <si>
    <t>KA20</t>
  </si>
  <si>
    <t>KA21</t>
  </si>
  <si>
    <t>KA25</t>
  </si>
  <si>
    <t>KA30</t>
  </si>
  <si>
    <t>KA31</t>
  </si>
  <si>
    <t>KA35</t>
  </si>
  <si>
    <t>KA36</t>
  </si>
  <si>
    <t>KA40</t>
  </si>
  <si>
    <t>KA41</t>
  </si>
  <si>
    <t>KA42</t>
  </si>
  <si>
    <t>KA45</t>
  </si>
  <si>
    <t>KA50</t>
  </si>
  <si>
    <t>KA55</t>
  </si>
  <si>
    <t>KA60</t>
  </si>
  <si>
    <t xml:space="preserve">Kinderblock = es gibt bis zu 15 Kinderblöcke die immer nach dem gleichen Schema geprüft werden müssen. Die Feldnummern müssen sich dann auch auf den jeweiligen Kinderblock beziehen
Die Fehlercodenummern der Kinder beginnen mit "K" gefolgt vom Kinderblock "A" = Block 1, "B" = Block 2 etc. </t>
  </si>
  <si>
    <t>Feld 1510 &lt; Feld 1509</t>
  </si>
  <si>
    <t>KA51</t>
  </si>
  <si>
    <t>Feld 1512 &lt; Feld 1511</t>
  </si>
  <si>
    <t>KA61</t>
  </si>
  <si>
    <t>KA62</t>
  </si>
  <si>
    <t>Unzulässiger Wert (muss ein internationales KFZ Kennzeichen sein)</t>
  </si>
  <si>
    <t>Wenn (Wenn Feld 1509 &gt; 0 Dann (Feld 1510 - Feld 1509+1) + Wenn Feld 1511 &gt; 0 Dann (Feld 1512 - Feld 1511+1) ) &gt; 12</t>
  </si>
  <si>
    <t>F9190</t>
  </si>
  <si>
    <t>F9191</t>
  </si>
  <si>
    <t>F9192</t>
  </si>
  <si>
    <t>F9193</t>
  </si>
  <si>
    <t>F9200</t>
  </si>
  <si>
    <t>F9201</t>
  </si>
  <si>
    <t>F9202</t>
  </si>
  <si>
    <t>F9211</t>
  </si>
  <si>
    <t>F9212</t>
  </si>
  <si>
    <t>F9220</t>
  </si>
  <si>
    <t>F9230</t>
  </si>
  <si>
    <t>KA63</t>
  </si>
  <si>
    <t>ungültiges Datum</t>
  </si>
  <si>
    <t>Ungültige SVNR Prüfziffer</t>
  </si>
  <si>
    <t>Unzulässiger Wert in 'erhöhter VAB wurde berücksichtigt'</t>
  </si>
  <si>
    <t>Anzahl der Kinder' bei dieser Lohnzettelart nicht zulässig</t>
  </si>
  <si>
    <t>Kein Eintrag in Feld 'Familienname Kind' und Einträge in den weiteren Kinderdaten</t>
  </si>
  <si>
    <t>Es muss ein internationales KFZ Kennzeichen angegeben sein</t>
  </si>
  <si>
    <t>Wohnsitzstaat des Kindes ist 'A' und keine SV Nummer des Kindes angegeben</t>
  </si>
  <si>
    <t>Familienname Kind angegeben und kein Wohnsitzstaat angeführt</t>
  </si>
  <si>
    <t>Unzulässiger Wert im Feld 'Wohnsitzstaatwechsel'</t>
  </si>
  <si>
    <t>ungültiger Kalendertag in Geburtsdatum des Kindes</t>
  </si>
  <si>
    <t>unzulässiger Wert in Feld 'Familienbeihilfen Bezieher</t>
  </si>
  <si>
    <t>Feld 'Familienbeihilfenbezieher 'J' und Feld 'Partner Familienbeihilfenbezieher' oder Feld 'Unterhaltszahler ist 'J'</t>
  </si>
  <si>
    <t>unzulässiger Wert in Feld 'Partner des Familienbeihilfen-Beziehers</t>
  </si>
  <si>
    <t>Feld 'Partner Familienbeihilfenbezieher' 'J' und Feld 'Familienbeihilfenbezieher' oder Feld 'Unterhaltszahler 'J'</t>
  </si>
  <si>
    <t>unzulässiger Wert im Feld 'Unterhaltszahler'</t>
  </si>
  <si>
    <t>Feld 'Unterhaltszahler' 'J' und Feld 'Familienbeihilfenbezieher' oder Feld 'Partner Familienbeihilfenbezieher' ist 'J'</t>
  </si>
  <si>
    <t>Feld 'Familienname Kind' befüllt und kein Eitrag in Feld 'Familienbeihilfenbezieher' oder in Feld 'Partner Familienbeihilfenbezieher' oder in Feld 'Unterhaltszahler'</t>
  </si>
  <si>
    <t>unzulässiger Eintrag in Feld 'Beginn ganzer Familienbonus Plus'</t>
  </si>
  <si>
    <t>unzulässiger Eintrag in Feld 'Ende ganzer Familienbonus Plus'</t>
  </si>
  <si>
    <t>Beginn und Ende des Zeitraumes 'ganzer Familienbonus Plus' unvereinbar</t>
  </si>
  <si>
    <t>unzulässiger Eintrag in Feld 'Beginn halber Familienbonus Plus'</t>
  </si>
  <si>
    <t>unzulässiger Eintrag in Feld 'Ende halber Familienbonus Plus'</t>
  </si>
  <si>
    <t>Beginn und Ende des Zeitraumes 'halber Familienbonus Plus' unvereinbar</t>
  </si>
  <si>
    <t>Der Zeitraum 'ganzer Familienbonus plus' und 'halber Familienbonus plus' ist größer als 12 Monate</t>
  </si>
  <si>
    <t xml:space="preserve">Familienname Kind' angegeben und keine Angabe des Zeitraumes für den der Familienbonus Plus berücksichtigt wurde </t>
  </si>
  <si>
    <r>
      <t>Unzulässige</t>
    </r>
    <r>
      <rPr>
        <b/>
        <sz val="10"/>
        <rFont val="Arial"/>
        <family val="2"/>
      </rPr>
      <t>s</t>
    </r>
    <r>
      <rPr>
        <sz val="10"/>
        <rFont val="Arial"/>
        <family val="2"/>
      </rPr>
      <t xml:space="preserve"> Vorzeichen zu KZ 220</t>
    </r>
  </si>
  <si>
    <t>Pendlerpauschale vorhanden kein Eintrag in Feld Pendlereuro</t>
  </si>
  <si>
    <t>Ungültige Sozialversicherungsnummer</t>
  </si>
  <si>
    <t xml:space="preserve">Kinderblock = es gibt bis zu 15 Kinderblöcke die immer nach dem gleichen Schema geprüft werden müssen.                                                                                                           Die Feldnummern müssen sich dann auch auf den jeweiligen Kinderblock beziehen.                                                                                                                     Die Fehlercodenummern der Kinder beginnen mit "K" gefolgt vom Kinderblock "A" = Block 1, "B" = Block 2 etc. </t>
  </si>
  <si>
    <t>unzulässiges Vorzeichen zu "Betrag Fabo+"</t>
  </si>
  <si>
    <t>Familienbonus Plus Betrag rechnerisch unrichtig</t>
  </si>
  <si>
    <t>F9052</t>
  </si>
  <si>
    <t>wenn Feld 54 ungleich 'blank' oder 0 und Feld 132 'blank' oder 0</t>
  </si>
  <si>
    <t>Wenn Feld 1500 ungleich 'blank' und 1509 sowie 1511 gleich 'blank' oder '0'</t>
  </si>
  <si>
    <t>Wert ‘J’ und keine VNR-Partner vorhanden</t>
  </si>
  <si>
    <t>Anzahl der Kinder angegeben und keine Angabe bei Fabo+</t>
  </si>
  <si>
    <t>F9213</t>
  </si>
  <si>
    <t>Feld 143 stimmt nicht mit Anzahl der Kinderblöcke überein (Prüfung jeweils ob Feld "Kind Familienname" ausgefüllt ist)</t>
  </si>
  <si>
    <t>Anzahl der Kinder stimmt nicht mit Anzahl der Kinderblöcke überein</t>
  </si>
  <si>
    <t>Eingaben</t>
  </si>
  <si>
    <t>KZ220</t>
  </si>
  <si>
    <t>KZ225</t>
  </si>
  <si>
    <t>KZ260</t>
  </si>
  <si>
    <t>KZ245</t>
  </si>
  <si>
    <t>Freibetrag § 105</t>
  </si>
  <si>
    <t>Freibetrag § 35</t>
  </si>
  <si>
    <t>Soziale Stellung (0-8)</t>
  </si>
  <si>
    <t>Lohnzettel Dauer (Tage)</t>
  </si>
  <si>
    <t>AVAB oder AEAB (J/N)</t>
  </si>
  <si>
    <t>Kinder</t>
  </si>
  <si>
    <t>Pendlerpauschale</t>
  </si>
  <si>
    <t>FABO Plus Betrag</t>
  </si>
  <si>
    <t>Berechnung sonstige Bezüge</t>
  </si>
  <si>
    <t>KZ220 - KZ225 = Bemessungsgrundlage sonstige Bezüge (BMGsB)</t>
  </si>
  <si>
    <t>WENN BMGsB &gt; 2100 &lt;=25000</t>
  </si>
  <si>
    <t>(KZ220 - KZ225 - 620)*0,06</t>
  </si>
  <si>
    <t>=SUMME C</t>
  </si>
  <si>
    <t>(KZ220 - KZ225 - 2000)*0,3</t>
  </si>
  <si>
    <t>=SUMME D</t>
  </si>
  <si>
    <t>WENN SUMME C &lt; SUMME D</t>
  </si>
  <si>
    <t>--&gt; SUMME C</t>
  </si>
  <si>
    <t>=6%</t>
  </si>
  <si>
    <t>WENN SUMME C &gt;= SUMME D</t>
  </si>
  <si>
    <t>--&gt; SUMME D</t>
  </si>
  <si>
    <t>WENN BMGsB &gt; 25000 &lt;=50000</t>
  </si>
  <si>
    <t>(BMGsB-25000)*27/100+1462,80</t>
  </si>
  <si>
    <t>=27%</t>
  </si>
  <si>
    <t>WENN BMGsB &gt; 50000 &lt;=83333</t>
  </si>
  <si>
    <t>(BMGsB-50000)*35,75/100+8212,80</t>
  </si>
  <si>
    <t>=35,75%</t>
  </si>
  <si>
    <t>WENN BMGsB &gt; 83333</t>
  </si>
  <si>
    <t>=20129,35</t>
  </si>
  <si>
    <t>Rest nach Tarif</t>
  </si>
  <si>
    <t>SUMME E</t>
  </si>
  <si>
    <t>Berechnung Jahressteuer nach Tarif</t>
  </si>
  <si>
    <t>+ Überhang sonstige Bezüge (&gt;83333)</t>
  </si>
  <si>
    <t>- Freibetrag § 105</t>
  </si>
  <si>
    <t>- Freibetrag § 35</t>
  </si>
  <si>
    <t>= SUMME A auf Jahr gerechnet</t>
  </si>
  <si>
    <t>= SUMME B</t>
  </si>
  <si>
    <t>=0</t>
  </si>
  <si>
    <t>=0%</t>
  </si>
  <si>
    <t>=48%</t>
  </si>
  <si>
    <t>=50%</t>
  </si>
  <si>
    <t>Wenn &gt; 1000000</t>
  </si>
  <si>
    <t>=55%</t>
  </si>
  <si>
    <t>=SUMME H</t>
  </si>
  <si>
    <t>WENN FABO Plus Betrag !=0</t>
  </si>
  <si>
    <t>[Familienbonusplus]</t>
  </si>
  <si>
    <t xml:space="preserve"> - FABO Plus Betrag (SUMME H - FABO Plus Betrag darf nicht negativ sein)</t>
  </si>
  <si>
    <t>WENN AVAB oder AEAB</t>
  </si>
  <si>
    <t>[Alleinverdiener oder Alleinerzieher]</t>
  </si>
  <si>
    <t>WENN Soziale Stellung &lt; 6</t>
  </si>
  <si>
    <t>[Verkehrsabsetzbetrag]</t>
  </si>
  <si>
    <t>WENN Soziale Stellung &gt;=6</t>
  </si>
  <si>
    <t>[Pensionistenabsetzbetrag]</t>
  </si>
  <si>
    <t>[EHPAB]</t>
  </si>
  <si>
    <t>= SUMME I - Jahressteuer nach Tarif (inkl SUMME E = Steuer sonstige Bezüge)</t>
  </si>
  <si>
    <t xml:space="preserve">nicht kleiner 0 und aliquot </t>
  </si>
  <si>
    <t>Berechnung FC7002 und 7003</t>
  </si>
  <si>
    <t>WENN SUMME I * 0,1 &lt; 730</t>
  </si>
  <si>
    <t>SUMME F = -730</t>
  </si>
  <si>
    <t>WENN SUMME I * 0,1 &gt;=730</t>
  </si>
  <si>
    <t>SUMME F = Jahressteuer nach Tarif * -0,1</t>
  </si>
  <si>
    <t>Toleranz FC7002</t>
  </si>
  <si>
    <t>SUMME F</t>
  </si>
  <si>
    <t>WENN SUMME I * 0,25 &lt; 730</t>
  </si>
  <si>
    <t>SUMME G = 730</t>
  </si>
  <si>
    <t>WENN SUMME I * 0,25 &gt;= 730</t>
  </si>
  <si>
    <t>SUMME G = Jahressteuer nach Tarif * 0,25</t>
  </si>
  <si>
    <t>Toleranz FC7003</t>
  </si>
  <si>
    <t>SUMME G</t>
  </si>
  <si>
    <t>WENN KZ260 - SUMME I &lt; SUMME F</t>
  </si>
  <si>
    <t>--&gt; FC7002</t>
  </si>
  <si>
    <t>WENN KZ260 - SUMME I &gt; SUMME G</t>
  </si>
  <si>
    <t>--&gt; FC7003</t>
  </si>
  <si>
    <t xml:space="preserve">F7010 </t>
  </si>
  <si>
    <t>Unzulässiges Wert in "erhöhter PAB berücksichtigt"</t>
  </si>
  <si>
    <t>Anzahl Monate in Werkverkehr &gt; 12</t>
  </si>
  <si>
    <t>Unzulässiges Vorzeichen in Pendlereuro</t>
  </si>
  <si>
    <t>Unzulässiges Vorzeichen in steuerfrei gem § 3 Abs 1 Z 16c EStG</t>
  </si>
  <si>
    <t>Feld 143 &gt; 0 und Feld 142 'blank' oder 0 oder 'N'</t>
  </si>
  <si>
    <t>Divers</t>
  </si>
  <si>
    <t>28a</t>
  </si>
  <si>
    <t>Feld 17 &gt; 2019 und Feld 140 nicht 'blank' oder '0'</t>
  </si>
  <si>
    <t>F9330</t>
  </si>
  <si>
    <t>Wenn Feld 17&gt;2018 und Feld 142 "J" und (Feld 1509 &gt; 12)</t>
  </si>
  <si>
    <t>Wenn Feld 17 &gt;2018 und Feld 142 "J" und Feld (1510 &gt; 12)</t>
  </si>
  <si>
    <t>Wenn Feld 17 &gt; 2018 und Feld 142  "J" und (Feld 1511 &gt; 12)</t>
  </si>
  <si>
    <t>Wenn Feld 17 &gt; 2018 und Feld 142 "J" und (Feld 1512 &gt; 12)</t>
  </si>
  <si>
    <t>F2891</t>
  </si>
  <si>
    <t>Steuernummer der Bezugs(Pensions)aus-zahlende Stelle (Arbeitgeber)
STNR-Teil</t>
  </si>
  <si>
    <t>Steuernummer der Bezugs(Pensions)auszahlenden Stelle (Arbeitgeber)
FA-Teil</t>
  </si>
  <si>
    <t>Unzulässiger Wert bei Art des Geschlechtes (divers)</t>
  </si>
  <si>
    <t>Aushilfskräfte ab 2020 nicht mehr zulässig</t>
  </si>
  <si>
    <t>Kontrollsechstel geringer als berücksichtigtes Jahressechstel (§ 77 Abs. 4a EStG)</t>
  </si>
  <si>
    <t>F9184</t>
  </si>
  <si>
    <t>Unzulässiger Wert in KZ 240</t>
  </si>
  <si>
    <t>KZ 240 bei dieser Lohnzettelart  unzulässig</t>
  </si>
  <si>
    <t>Landarbeiterfreibetrag über Maximalwert</t>
  </si>
  <si>
    <t>Landarbeiterfreibetrag bei soz. Stellung 3 und 6 bis 8 unzulässig</t>
  </si>
  <si>
    <t>Landarbeiterfreibetrag ab 2016 nicht mehr zulässig</t>
  </si>
  <si>
    <t>FA-Teil des Arbeitgebers ungleich Info-Satz</t>
  </si>
  <si>
    <t>Ungültiger FA-Teil des Arbeitgebers</t>
  </si>
  <si>
    <t>STNR-Teil des Arbeitgebers ungleich Info-Satz</t>
  </si>
  <si>
    <t>Ungültiger STNR-Teil des Arbeitgebers</t>
  </si>
  <si>
    <t>WENN (#19 [Versicherungsnummer / Laufende Nummer des Arbeitnehmers] ungleich ("0" oder "0000" oder blank) und &lt;1000)</t>
  </si>
  <si>
    <t>WENN (#19 [Versicherungsnummer / Laufende Nummer des Arbeitnehmers] &gt; 1000 und #20 [Versicherungsnummer / Geburtsdatum des Arbeitnehmers] Prüfung auf Kalendertag false und Format ungleich (TTMMJJJ, TT13JJJJ, TT14JJJJ, TT15JJJJ, TT16JJJJ))oder WENN (#19 [Versicherungsnummer / Laufende Nummer des Arbeitnehmers] ungleich &gt; 1000 und #20 [Versicherungsnummer / Geburtsdatum des Arbeitnehmers] Prüfung auf Kalendertag false</t>
  </si>
  <si>
    <t xml:space="preserve">WENN #19 [Versicherungsnummer / Laufende Nummer des Arbeitnehmers] &gt; 1000
und  Prüfung valide SVNR false
</t>
  </si>
  <si>
    <t>WENN (#32 [Versicherungsnummer / Laufende Nummer des Arbeitnehmers] ungleich ("0" oder "0000" oder blank) und &lt;1000)</t>
  </si>
  <si>
    <t>WENN (#32 [Versicherungsnummer / Laufende Nummer des Arbeitnehmers] &gt; 1000 und #33 [Versicherungsnummer / Geburtsdatum des Arbeitnehmers] Prüfung auf Kalendertag false und Format ungleich (TTMMJJJ, TT13JJJJ, TT14JJJJ, TT15JJJJ, TT16JJJJ))oder WENN (#32 [Versicherungsnummer / Laufende Nummer des Arbeitnehmers] ungleich &gt; 1000 und #33 [Versicherungsnummer / Geburtsdatum des Arbeitnehmers] Prüfung auf Kalendertag false</t>
  </si>
  <si>
    <t>Homeoffice-Tage</t>
  </si>
  <si>
    <t>Homeoffice-Pauschale (§ 26 Z 9 lit. a)</t>
  </si>
  <si>
    <t>24</t>
  </si>
  <si>
    <t>ungleich Feld 8 (FA-Teil) des Informationssatzes für Lohnzettel, Meldungen und Mitteilungen gem. § 109a EStG</t>
  </si>
  <si>
    <t xml:space="preserve">ungleich 03,04,06,07,08,09,12,15,16,18,22,23,29,
33,38,41,46,51,52,53,54,57,59,61,65,67,68,
69,71,72,81,82,83,84,90,91,93,97,98 
</t>
  </si>
  <si>
    <t>Wenn (FA-Teil) Zehnerstelle 'blank', auf Zehnerstelle 0 setzen, keine Fehlermeldung ausgeben!</t>
  </si>
  <si>
    <t>ungleich Feld 8 (STNR-Teil) des Informationssatzes für Lohnzettel, Meldungen und Mitteilungen gem. § 109a EStG</t>
  </si>
  <si>
    <t>ungültige Prüfziffer (Steuernummer)</t>
  </si>
  <si>
    <t>wenn Feld 103 ungleich "blank" oder "K" oder "S"</t>
  </si>
  <si>
    <t>=20%</t>
  </si>
  <si>
    <t>Länderkennung (int. KFZ Kennzeichen) bei LZArt 24 erforderlich</t>
  </si>
  <si>
    <t>Unzulässiges Vorzeichen zu Homeoffice-Pauschale (§ 26 Z 9 lit. a)</t>
  </si>
  <si>
    <t>Unzulässiges Vorzeichen zu Kostenübernahme gem § 26 Z 5 lit. B</t>
  </si>
  <si>
    <t>Bei Eingabe eines Betrages Homeofficepauschale müssen auch Homeofficetage angegeben werden</t>
  </si>
  <si>
    <t>Homeofficepauschale über Tagesmaximalwert</t>
  </si>
  <si>
    <t xml:space="preserve"> Feld 16 = '3112' und Feld 40 &gt; (Feld 36 - Feld 40 - Feld 58 - Feld 72)/6+15% (Toleranz +€ 100,-)</t>
  </si>
  <si>
    <t>F9410</t>
  </si>
  <si>
    <t>F9420</t>
  </si>
  <si>
    <t>F9431</t>
  </si>
  <si>
    <t>F9432</t>
  </si>
  <si>
    <t>F9433</t>
  </si>
  <si>
    <t>F9440</t>
  </si>
  <si>
    <t>F9430</t>
  </si>
  <si>
    <t>F9450</t>
  </si>
  <si>
    <t>ungleich ('blank' oder numerisch)</t>
  </si>
  <si>
    <t>Homeofficepauschale über absolutem Maximalwert</t>
  </si>
  <si>
    <t>Länderkennung (internationales KFZ Kennzeichen) ausländische Arbeitsstätte</t>
  </si>
  <si>
    <t>Wenn Feld 88 ungleich 'blank' oder 0 und (Feld 85 oder 86 nicht vorhanden)</t>
  </si>
  <si>
    <t>Wenn Feld 85 ungleich 'blank' oder 0 und (Feld 88 oder 86 nicht vorhanden)</t>
  </si>
  <si>
    <t>Wenn Feld 86 ungleich 'blank' oder 0 und (Feld 88 oder 85 nicht vorhanden)</t>
  </si>
  <si>
    <t>ungleich ("+" oder "-")
(bei 'blank' wird "+" angenommen)</t>
  </si>
  <si>
    <t>Wenn Feld 148 &gt; 0 und Feld 146 = ('blank' oder "0")</t>
  </si>
  <si>
    <t>Wenn Feld 146 &gt; 0 und Feld 148 &gt; Feld 146 x 3</t>
  </si>
  <si>
    <t>Wenn Feld 148 &gt; 300</t>
  </si>
  <si>
    <t>unzulässiger Wert in "Homeoffice-Tage"</t>
  </si>
  <si>
    <t>unzulässiger Wert in "Homeoffice-Pauschale (§ 26 Z 9 lit. a)"</t>
  </si>
  <si>
    <t>Kostenübernahme gem § 26 Z 5 lit. B</t>
  </si>
  <si>
    <t>unzulässiger Wert in "Kostenübernahme gem § 26 Z 5 lit. B"</t>
  </si>
  <si>
    <r>
      <t>‘J’ und Feld 33 gleich ‘blank’</t>
    </r>
    <r>
      <rPr>
        <strike/>
        <sz val="9"/>
        <rFont val="Arial"/>
        <family val="2"/>
      </rPr>
      <t xml:space="preserve"> 
</t>
    </r>
  </si>
  <si>
    <t>Feld 42  gleich 'blank' oder 0</t>
  </si>
  <si>
    <t>Bei der Aufrollung berücksichtigte ÖGB-Beiträge</t>
  </si>
  <si>
    <t>‘J’ und Feld 31 = ‘J’</t>
  </si>
  <si>
    <t xml:space="preserve">‘J’ und Feld '33' "blank" </t>
  </si>
  <si>
    <t>wenn Feld 103 ungleich 'S' und Feld 11 (Art des Lohnzettels) = '24' und Feld 136 = blank</t>
  </si>
  <si>
    <t>wenn Feld 138 &gt; 10.000,-- (Toleranz + 10 €)</t>
  </si>
  <si>
    <t>wenn Feld 138 &gt; 20% von Feld 36 (Toleranz + 10 €)</t>
  </si>
  <si>
    <t>ungleich ('blank' oder numerisch) oder Feld 146 &gt; Tage ((Feld 16 + 1 Tag) - Feld 15) [Schaltjahr beachten]</t>
  </si>
  <si>
    <t xml:space="preserve">Mitarbeitergewinnbeteiligung gemäß § 3 Abs. 1 Z 35 </t>
  </si>
  <si>
    <t>F9460</t>
  </si>
  <si>
    <t>F9470</t>
  </si>
  <si>
    <t>Wenn Feld 152 &gt; 3000</t>
  </si>
  <si>
    <t>F9480</t>
  </si>
  <si>
    <t>3-7, 9-17, 19-22</t>
  </si>
  <si>
    <t>F9490</t>
  </si>
  <si>
    <t>F9500</t>
  </si>
  <si>
    <t xml:space="preserve">Unzulässiges Vorzeichen zu Mitarbeitergewinnbeteiligung gemäß § 3 Abs. 1 Z 35 </t>
  </si>
  <si>
    <t xml:space="preserve">unzulässiger Wert in Mitarbeitergewinnbeteiligung gemäß § 3 Abs. 1 Z 35 </t>
  </si>
  <si>
    <t>Mitarbeitergewinnbeteiligung gemäß § 3 Abs. 1 Z 35 größer 3000</t>
  </si>
  <si>
    <t>Mitarbeitergewinnbeteiligung gemäß § 3 Abs. 1 Z 35 vor 2022</t>
  </si>
  <si>
    <t>Mitarbeitergewinnbeteiligung gemäß § 3 Abs. 1 Z 35 bei dieser Lohnzettelart nicht zulässig</t>
  </si>
  <si>
    <t>Wenn Feld 152 &gt; Feld 36</t>
  </si>
  <si>
    <t>F9510</t>
  </si>
  <si>
    <t>Mitarbeitergewinnbeteiligung größer Bruttobezüge (KZ210)</t>
  </si>
  <si>
    <t>Wenn Feld 152 ungleich '0' oder 'blank' und Feld 17 &lt; 2022</t>
  </si>
  <si>
    <t>Wenn Feld 152 ungleich '0' oder 'blank'</t>
  </si>
  <si>
    <t>Betrag ´Pflegegeld´ oder ´Pflegegeld bis´ nicht angegeben</t>
  </si>
  <si>
    <t>Betrag ´Pflegegeld´ oder ´Pflegegeld von´ nicht angegeben</t>
  </si>
  <si>
    <t>Betrag ´Pflegegeld´ vorhanden - ohne Zeitraum</t>
  </si>
  <si>
    <t>ohne [EHPAB]</t>
  </si>
  <si>
    <t>Erhöhter Pensionistenabsetzbetrag [EHPAB]</t>
  </si>
  <si>
    <t>Freiwilliger Lohnsteuerabzug gem.§ 47 Abs. 1 lit. b</t>
  </si>
  <si>
    <t>Außerordentliche Einmalzahlung nach § 772a ASVG, § 400a
GSVG, § 394a BSVG, § 95h PG 1965 oder § 60 Abs. 19 BB-PG</t>
  </si>
  <si>
    <t>Teuerungsprämie gemäß § 124b Z 408</t>
  </si>
  <si>
    <t>Ausländischer Arbeitgeber - Lohnsteuer zur Bem. Grundlage zu gering (Normverhältnis)</t>
  </si>
  <si>
    <t>Wenn Feld 156 ungleich '0' oder 'blank'</t>
  </si>
  <si>
    <t>Wenn Feld 156 &gt; Feld 36</t>
  </si>
  <si>
    <t>Lohnsteuer weicht zu stark ab (Normverhältnis)</t>
  </si>
  <si>
    <t>F9520</t>
  </si>
  <si>
    <t>F9530</t>
  </si>
  <si>
    <t>F9531</t>
  </si>
  <si>
    <t>F9540</t>
  </si>
  <si>
    <t>F9550</t>
  </si>
  <si>
    <t>F9551</t>
  </si>
  <si>
    <t>F9552</t>
  </si>
  <si>
    <t>F9553</t>
  </si>
  <si>
    <t>F9554</t>
  </si>
  <si>
    <t>F7011</t>
  </si>
  <si>
    <t>Wenn Fehlercode F7002 anschlägt und Feld 153 = 'J'</t>
  </si>
  <si>
    <t>Unzulässiger Wert in 'Freiwilliger Lohnsteuerabzug'</t>
  </si>
  <si>
    <t>Unzulässiger Wert in 'Außerordentliche Einmalzahlung'</t>
  </si>
  <si>
    <t>Unzulässiges Vorzeichen zu Teuerungsprämie gemäß § 124b Z 408</t>
  </si>
  <si>
    <t>Teuerungsprämie gemäß § 124b Z 408 bei dieser Lohnzettelart nicht zulässig</t>
  </si>
  <si>
    <t>Teuerungsprämie gemäß § 124b Z 408 größer Bruttobezüge (KZ210)</t>
  </si>
  <si>
    <t>Teuerungsprämie gemäß § 124b Z 408 in diesem Jahr nicht zulässig</t>
  </si>
  <si>
    <t>Wenn Feld 156 ungleich '0' oder 'blank' und Feld 17 &lt; 2022 oder &gt; 2023</t>
  </si>
  <si>
    <t>Unzulässiger Wert in Teuerungsprämie gemäß § 124b Z 408</t>
  </si>
  <si>
    <t>Wenn (Feld 46 ungleich 'blank' oder 0) und (Feld 58 und Feld 152 gleich 'blank' oder 0)</t>
  </si>
  <si>
    <t>KZ 226 vorhanden und weder 'Bezüge gem. § 67 Abs. 3-8' noch Mitarbeitergewinnbeteiligung</t>
  </si>
  <si>
    <t>Betrag in KZ 226 ist nicht kleiner als 'Bezüge gem. § 67 Abs. 3-8’ + 'Mitarbeitergewinnbeteiligung'</t>
  </si>
  <si>
    <t>F9992</t>
  </si>
  <si>
    <t>Wenn Feld 100 Steuernummer (FA-Teil und STNR-Teil gemeinsam) weniger als 9 Zeichen hat; bei 8 stelliger Steuernummer muss bereits vor der Prüfung die führende 0 der Zehnerstelle des FA-Teils vorangestellt werden</t>
  </si>
  <si>
    <t>Ungültige Steuernummer des Arbeitgebers</t>
  </si>
  <si>
    <t>((Wenn Feld 58 ungleich ('blank' oder 0)) oder (Wenn Feld 152 ungleich ('blank' oder 0)))
und (Wenn (Feld 58 + Feld 152) &lt;= Feld 46)
(Wenn alle drei betroffenen Felder 'blank' oder 0 sind, soll der Fehler somit nicht ausgelöst werden.)</t>
  </si>
  <si>
    <t>Außerordentliche Einmalzahlung nur bei Pensionisten zulässig</t>
  </si>
  <si>
    <t>Betrag &gt; 5508 auf Monate aliquotiert (entsprechend Feld 15 und 16) + 5,00 Toleranz</t>
  </si>
  <si>
    <t xml:space="preserve">Summe vorzeichengerechter Wert Feld 52 bis Feld 60 + Feld 127 + Feld 129 + Feld 138 + Feld 140 + Feld 152 + Feld 156 ungleich Wert Feld 62 +/- 0,40 Toleranz
</t>
  </si>
  <si>
    <t>Wenn Feld 15 (Beginn des Lohnzahlungszeitraumes) ungleich Feld 16 (Ende des Lohnzahlungszeitraumes) 
und (Feld 36 (KZ210) / Anzahl der Tage, aus Feld 15 und Feld 16) &gt; 30 
und Feld 70 (KZ 260) ungleich wie [ Feld 36 minus (30,- x Anzahl der Tage, aus Feld 15 und Feld 16 )] x 20% Toleranz +/- 10</t>
  </si>
  <si>
    <t>Feld 132 &gt; 960 (Jahresbetrag) auf Monate (aliquotiert entsprechend Feld 15 und 16)</t>
  </si>
  <si>
    <t>Wenn Feld 145 &gt; FABO Kind 1 (166,68 * Anzahl Monate ganzer Fabo (Feld 1510-159+1) + 83,34 * Anzahl Monate halber Fabo (Feld 1512-1511+1)) plus FABO weitere Kinder wenn vorhanden</t>
  </si>
  <si>
    <t>erhöhter PAB vorhanden und AVAB ebenfalls beantragt</t>
  </si>
  <si>
    <r>
      <t>erhöhter PAB vorhanden und kein</t>
    </r>
    <r>
      <rPr>
        <strike/>
        <sz val="10"/>
        <rFont val="Arial"/>
        <family val="2"/>
      </rPr>
      <t xml:space="preserve"> </t>
    </r>
    <r>
      <rPr>
        <sz val="10"/>
        <rFont val="Arial"/>
        <family val="2"/>
      </rPr>
      <t>Geburtsdatum Ehepartner vorhanden</t>
    </r>
  </si>
  <si>
    <r>
      <t xml:space="preserve">für Lohnzettel mit Zeitraum ab </t>
    </r>
    <r>
      <rPr>
        <b/>
        <sz val="12"/>
        <color rgb="FFFF0000"/>
        <rFont val="Arial"/>
        <family val="2"/>
      </rPr>
      <t>1.1.2023</t>
    </r>
  </si>
  <si>
    <r>
      <rPr>
        <b/>
        <sz val="16"/>
        <rFont val="Arial"/>
        <family val="2"/>
      </rPr>
      <t>Lohnzettelsatz</t>
    </r>
    <r>
      <rPr>
        <b/>
        <sz val="16"/>
        <color rgb="FFFF0000"/>
        <rFont val="Arial"/>
        <family val="2"/>
      </rPr>
      <t xml:space="preserve">
für
</t>
    </r>
  </si>
  <si>
    <r>
      <t>Wenn (</t>
    </r>
    <r>
      <rPr>
        <sz val="9"/>
        <color rgb="FFFF0000"/>
        <rFont val="Arial"/>
        <family val="2"/>
      </rPr>
      <t>Feld 152</t>
    </r>
    <r>
      <rPr>
        <sz val="9"/>
        <rFont val="Arial"/>
        <family val="2"/>
      </rPr>
      <t xml:space="preserve"> + Feld 156) &gt; 3000</t>
    </r>
  </si>
  <si>
    <t>NEU 11.2022</t>
  </si>
  <si>
    <t>Summe Mitarbeitergewinnbeteiligung gemäß § 3 Abs. 1 Z 35 und Teuerungsprämie gemäß § 124b Z 408 größer 3000</t>
  </si>
  <si>
    <t>UPDATE 11.2022</t>
  </si>
  <si>
    <r>
      <t xml:space="preserve">ab 1.1.2023
Betrag &gt; </t>
    </r>
    <r>
      <rPr>
        <sz val="9"/>
        <color rgb="FFFF0000"/>
        <rFont val="Arial"/>
        <family val="2"/>
      </rPr>
      <t>70.200</t>
    </r>
    <r>
      <rPr>
        <sz val="9"/>
        <rFont val="Arial"/>
        <family val="2"/>
      </rPr>
      <t>,-- auf Monate aliquotiert (entsprechend Feld 15 und 16)</t>
    </r>
  </si>
  <si>
    <r>
      <t xml:space="preserve">gleich 'J' und Feld 64 &gt; </t>
    </r>
    <r>
      <rPr>
        <sz val="9"/>
        <color rgb="FFFF0000"/>
        <rFont val="Arial"/>
        <family val="2"/>
      </rPr>
      <t>13.676</t>
    </r>
  </si>
  <si>
    <t>F9532</t>
  </si>
  <si>
    <t>Wenn Fehlercode F7003 anschlägt und Feld 153 = 'J'</t>
  </si>
  <si>
    <t>F7012</t>
  </si>
  <si>
    <t>Ausländischer Arbeitgeber - Lohnsteuer zur Bem. Grundlage zu hoch (Normverhältnis)</t>
  </si>
  <si>
    <t>unzulässiger Wert oder 'blank'
Die Referenznummer muss auf einen Arbeitgeber bezogen pro Kalenderjahr für jedes Dienstverhältnis eindeutig sein. Werden mehrere Lohnzettel aufgrund ausländischer Arbeitsstätten übermittelt, so müssen die Lohnzettel ebenfalls unterschiedliche Referenznummern haben. Bei Übermittlung eines berichtigten Lohnzetteldatensatzes (auch bei Änderung des Lohnzahlungszeitraumes) muss sie unverändert beibehalten werden.</t>
  </si>
  <si>
    <t xml:space="preserve">- 132 WENN Soziale Stellung &lt; 6 </t>
  </si>
  <si>
    <r>
      <t>WENN &lt;=</t>
    </r>
    <r>
      <rPr>
        <sz val="11"/>
        <color rgb="FFFF0000"/>
        <rFont val="Tahoma"/>
        <family val="2"/>
      </rPr>
      <t>11693</t>
    </r>
  </si>
  <si>
    <r>
      <t>WENN&gt;</t>
    </r>
    <r>
      <rPr>
        <sz val="11"/>
        <color rgb="FFFF0000"/>
        <rFont val="Tahoma"/>
        <family val="2"/>
      </rPr>
      <t>11693</t>
    </r>
    <r>
      <rPr>
        <sz val="11"/>
        <rFont val="Tahoma"/>
        <family val="2"/>
      </rPr>
      <t xml:space="preserve"> &lt;=</t>
    </r>
    <r>
      <rPr>
        <sz val="11"/>
        <color rgb="FFFF0000"/>
        <rFont val="Tahoma"/>
        <family val="2"/>
      </rPr>
      <t>19134</t>
    </r>
  </si>
  <si>
    <r>
      <t>=(SUMME B-</t>
    </r>
    <r>
      <rPr>
        <sz val="11"/>
        <color rgb="FFFF0000"/>
        <rFont val="Tahoma"/>
        <family val="2"/>
      </rPr>
      <t>11693</t>
    </r>
    <r>
      <rPr>
        <sz val="11"/>
        <rFont val="Tahoma"/>
        <family val="2"/>
      </rPr>
      <t>)*20/100</t>
    </r>
  </si>
  <si>
    <r>
      <t>WENN&gt;</t>
    </r>
    <r>
      <rPr>
        <sz val="11"/>
        <color rgb="FFFF0000"/>
        <rFont val="Tahoma"/>
        <family val="2"/>
      </rPr>
      <t>19134</t>
    </r>
    <r>
      <rPr>
        <sz val="11"/>
        <rFont val="Tahoma"/>
        <family val="2"/>
      </rPr>
      <t xml:space="preserve"> &lt;=</t>
    </r>
    <r>
      <rPr>
        <sz val="11"/>
        <color rgb="FFFF0000"/>
        <rFont val="Tahoma"/>
        <family val="2"/>
      </rPr>
      <t>32075</t>
    </r>
  </si>
  <si>
    <r>
      <t>=(SUMME B-</t>
    </r>
    <r>
      <rPr>
        <sz val="11"/>
        <color rgb="FFFF0000"/>
        <rFont val="Tahoma"/>
        <family val="2"/>
      </rPr>
      <t>19134</t>
    </r>
    <r>
      <rPr>
        <sz val="11"/>
        <rFont val="Tahoma"/>
        <family val="2"/>
      </rPr>
      <t>)*</t>
    </r>
    <r>
      <rPr>
        <sz val="11"/>
        <color rgb="FFFF0000"/>
        <rFont val="Tahoma"/>
        <family val="2"/>
      </rPr>
      <t>30</t>
    </r>
    <r>
      <rPr>
        <sz val="11"/>
        <rFont val="Tahoma"/>
        <family val="2"/>
      </rPr>
      <t>/100+1488,20</t>
    </r>
  </si>
  <si>
    <t>=30%</t>
  </si>
  <si>
    <r>
      <t>WENN&gt;</t>
    </r>
    <r>
      <rPr>
        <sz val="11"/>
        <color rgb="FFFF0000"/>
        <rFont val="Tahoma"/>
        <family val="2"/>
      </rPr>
      <t>32075</t>
    </r>
    <r>
      <rPr>
        <sz val="11"/>
        <rFont val="Tahoma"/>
        <family val="2"/>
      </rPr>
      <t xml:space="preserve"> &lt;=</t>
    </r>
    <r>
      <rPr>
        <sz val="11"/>
        <color rgb="FFFF0000"/>
        <rFont val="Tahoma"/>
        <family val="2"/>
      </rPr>
      <t>62080</t>
    </r>
  </si>
  <si>
    <r>
      <t>=(SUMME B-</t>
    </r>
    <r>
      <rPr>
        <sz val="11"/>
        <color rgb="FFFF0000"/>
        <rFont val="Tahoma"/>
        <family val="2"/>
      </rPr>
      <t>32075</t>
    </r>
    <r>
      <rPr>
        <sz val="11"/>
        <rFont val="Tahoma"/>
        <family val="2"/>
      </rPr>
      <t>)*</t>
    </r>
    <r>
      <rPr>
        <sz val="11"/>
        <color rgb="FFFF0000"/>
        <rFont val="Tahoma"/>
        <family val="2"/>
      </rPr>
      <t>41</t>
    </r>
    <r>
      <rPr>
        <sz val="11"/>
        <rFont val="Tahoma"/>
        <family val="2"/>
      </rPr>
      <t>/100+5370,50</t>
    </r>
  </si>
  <si>
    <t>=41%</t>
  </si>
  <si>
    <r>
      <t>WENN&gt;</t>
    </r>
    <r>
      <rPr>
        <sz val="11"/>
        <color rgb="FFFF0000"/>
        <rFont val="Tahoma"/>
        <family val="2"/>
      </rPr>
      <t>62080</t>
    </r>
    <r>
      <rPr>
        <sz val="11"/>
        <rFont val="Tahoma"/>
        <family val="2"/>
      </rPr>
      <t xml:space="preserve"> &lt;=</t>
    </r>
    <r>
      <rPr>
        <sz val="11"/>
        <color rgb="FFFF0000"/>
        <rFont val="Tahoma"/>
        <family val="2"/>
      </rPr>
      <t>93120</t>
    </r>
  </si>
  <si>
    <r>
      <t>=(SUMME B-</t>
    </r>
    <r>
      <rPr>
        <sz val="11"/>
        <color rgb="FFFF0000"/>
        <rFont val="Tahoma"/>
        <family val="2"/>
      </rPr>
      <t>62080</t>
    </r>
    <r>
      <rPr>
        <sz val="11"/>
        <rFont val="Tahoma"/>
        <family val="2"/>
      </rPr>
      <t>)*48/100+17622,55</t>
    </r>
  </si>
  <si>
    <r>
      <t>WENN&gt;</t>
    </r>
    <r>
      <rPr>
        <sz val="11"/>
        <color rgb="FFFF0000"/>
        <rFont val="Tahoma"/>
        <family val="2"/>
      </rPr>
      <t>93120</t>
    </r>
    <r>
      <rPr>
        <sz val="11"/>
        <rFont val="Tahoma"/>
        <family val="2"/>
      </rPr>
      <t xml:space="preserve"> &lt;=1000000</t>
    </r>
  </si>
  <si>
    <r>
      <t>=(SUMME B-</t>
    </r>
    <r>
      <rPr>
        <sz val="11"/>
        <color rgb="FFFF0000"/>
        <rFont val="Tahoma"/>
        <family val="2"/>
      </rPr>
      <t>93120</t>
    </r>
    <r>
      <rPr>
        <sz val="11"/>
        <rFont val="Tahoma"/>
        <family val="2"/>
      </rPr>
      <t>)*50/100+32571,75</t>
    </r>
  </si>
  <si>
    <t>=(SUMME B-1000000)*55/100+486011,75</t>
  </si>
  <si>
    <r>
      <t xml:space="preserve">- </t>
    </r>
    <r>
      <rPr>
        <sz val="11"/>
        <color rgb="FFFF0000"/>
        <rFont val="Tahoma"/>
        <family val="2"/>
      </rPr>
      <t>520</t>
    </r>
    <r>
      <rPr>
        <sz val="11"/>
        <rFont val="Tahoma"/>
        <family val="2"/>
      </rPr>
      <t xml:space="preserve"> WENN 1 Kind</t>
    </r>
  </si>
  <si>
    <r>
      <t xml:space="preserve">- </t>
    </r>
    <r>
      <rPr>
        <sz val="11"/>
        <color rgb="FFFF0000"/>
        <rFont val="Tahoma"/>
        <family val="2"/>
      </rPr>
      <t>704</t>
    </r>
    <r>
      <rPr>
        <sz val="11"/>
        <rFont val="Tahoma"/>
        <family val="2"/>
      </rPr>
      <t xml:space="preserve"> WENN 2 Kinder</t>
    </r>
  </si>
  <si>
    <r>
      <t>- (</t>
    </r>
    <r>
      <rPr>
        <sz val="11"/>
        <color rgb="FFFF0000"/>
        <rFont val="Tahoma"/>
        <family val="2"/>
      </rPr>
      <t>704</t>
    </r>
    <r>
      <rPr>
        <sz val="11"/>
        <rFont val="Tahoma"/>
        <family val="2"/>
      </rPr>
      <t>+(</t>
    </r>
    <r>
      <rPr>
        <sz val="11"/>
        <color rgb="FFFF0000"/>
        <rFont val="Tahoma"/>
        <family val="2"/>
      </rPr>
      <t>232</t>
    </r>
    <r>
      <rPr>
        <sz val="11"/>
        <rFont val="Tahoma"/>
        <family val="2"/>
      </rPr>
      <t>*(Kinder-2))) WENN mehr als 2 Kinder</t>
    </r>
  </si>
  <si>
    <r>
      <t xml:space="preserve">- </t>
    </r>
    <r>
      <rPr>
        <sz val="11"/>
        <color rgb="FFFF0000"/>
        <rFont val="Tahoma"/>
        <family val="2"/>
      </rPr>
      <t>726</t>
    </r>
    <r>
      <rPr>
        <sz val="11"/>
        <rFont val="Tahoma"/>
        <family val="2"/>
      </rPr>
      <t xml:space="preserve"> WENN SUMME A &lt; </t>
    </r>
    <r>
      <rPr>
        <sz val="11"/>
        <color rgb="FFFF0000"/>
        <rFont val="Tahoma"/>
        <family val="2"/>
      </rPr>
      <t>12835</t>
    </r>
  </si>
  <si>
    <r>
      <t xml:space="preserve">- </t>
    </r>
    <r>
      <rPr>
        <sz val="11"/>
        <color rgb="FFFF0000"/>
        <rFont val="Tahoma"/>
        <family val="2"/>
      </rPr>
      <t>421</t>
    </r>
    <r>
      <rPr>
        <sz val="11"/>
        <rFont val="Tahoma"/>
        <family val="2"/>
      </rPr>
      <t xml:space="preserve"> WENN SUMME A &gt; </t>
    </r>
    <r>
      <rPr>
        <sz val="11"/>
        <color rgb="FFFF0000"/>
        <rFont val="Tahoma"/>
        <family val="2"/>
      </rPr>
      <t>13676</t>
    </r>
    <r>
      <rPr>
        <sz val="11"/>
        <rFont val="Tahoma"/>
        <family val="2"/>
      </rPr>
      <t xml:space="preserve"> / Enschleifen dazwischen (</t>
    </r>
    <r>
      <rPr>
        <sz val="11"/>
        <color rgb="FFFF0000"/>
        <rFont val="Tahoma"/>
        <family val="2"/>
      </rPr>
      <t>13676</t>
    </r>
    <r>
      <rPr>
        <sz val="11"/>
        <rFont val="Tahoma"/>
        <family val="2"/>
      </rPr>
      <t>-BMG)*</t>
    </r>
    <r>
      <rPr>
        <sz val="11"/>
        <color rgb="FFFF0000"/>
        <rFont val="Tahoma"/>
        <family val="2"/>
      </rPr>
      <t>305</t>
    </r>
    <r>
      <rPr>
        <sz val="11"/>
        <rFont val="Tahoma"/>
        <family val="2"/>
      </rPr>
      <t>/</t>
    </r>
    <r>
      <rPr>
        <sz val="11"/>
        <color rgb="FFFF0000"/>
        <rFont val="Tahoma"/>
        <family val="2"/>
      </rPr>
      <t>841</t>
    </r>
    <r>
      <rPr>
        <sz val="11"/>
        <rFont val="Tahoma"/>
        <family val="2"/>
      </rPr>
      <t>+</t>
    </r>
    <r>
      <rPr>
        <sz val="11"/>
        <color rgb="FFFF0000"/>
        <rFont val="Tahoma"/>
        <family val="2"/>
      </rPr>
      <t>421</t>
    </r>
  </si>
  <si>
    <r>
      <t xml:space="preserve">- </t>
    </r>
    <r>
      <rPr>
        <sz val="11"/>
        <color rgb="FFFF0000"/>
        <rFont val="Tahoma"/>
        <family val="2"/>
      </rPr>
      <t>868</t>
    </r>
    <r>
      <rPr>
        <sz val="11"/>
        <rFont val="Tahoma"/>
        <family val="2"/>
      </rPr>
      <t xml:space="preserve"> WENN SUMME A &lt; </t>
    </r>
    <r>
      <rPr>
        <sz val="11"/>
        <color rgb="FFFF0000"/>
        <rFont val="Tahoma"/>
        <family val="2"/>
      </rPr>
      <t>18410</t>
    </r>
    <r>
      <rPr>
        <sz val="11"/>
        <rFont val="Tahoma"/>
        <family val="2"/>
      </rPr>
      <t xml:space="preserve"> (Einschleifen bis </t>
    </r>
    <r>
      <rPr>
        <sz val="11"/>
        <color rgb="FFFF0000"/>
        <rFont val="Tahoma"/>
        <family val="2"/>
      </rPr>
      <t>26826</t>
    </r>
    <r>
      <rPr>
        <sz val="11"/>
        <rFont val="Tahoma"/>
        <family val="2"/>
      </rPr>
      <t>)</t>
    </r>
  </si>
  <si>
    <r>
      <t>- (</t>
    </r>
    <r>
      <rPr>
        <sz val="11"/>
        <color rgb="FFFF0000"/>
        <rFont val="Tahoma"/>
        <family val="2"/>
      </rPr>
      <t>26826</t>
    </r>
    <r>
      <rPr>
        <sz val="11"/>
        <rFont val="Tahoma"/>
        <family val="2"/>
      </rPr>
      <t>-SUMME A)*</t>
    </r>
    <r>
      <rPr>
        <sz val="11"/>
        <color rgb="FFFF0000"/>
        <rFont val="Tahoma"/>
        <family val="2"/>
      </rPr>
      <t>868</t>
    </r>
    <r>
      <rPr>
        <sz val="11"/>
        <rFont val="Tahoma"/>
        <family val="2"/>
      </rPr>
      <t>/</t>
    </r>
    <r>
      <rPr>
        <sz val="11"/>
        <color rgb="FFFF0000"/>
        <rFont val="Tahoma"/>
        <family val="2"/>
      </rPr>
      <t>8416</t>
    </r>
    <r>
      <rPr>
        <sz val="11"/>
        <rFont val="Tahoma"/>
        <family val="2"/>
      </rPr>
      <t xml:space="preserve"> WENN SUMME A &gt;=</t>
    </r>
    <r>
      <rPr>
        <sz val="11"/>
        <color rgb="FFFF0000"/>
        <rFont val="Tahoma"/>
        <family val="2"/>
      </rPr>
      <t>18410</t>
    </r>
    <r>
      <rPr>
        <sz val="11"/>
        <rFont val="Tahoma"/>
        <family val="2"/>
      </rPr>
      <t xml:space="preserve"> &lt;</t>
    </r>
    <r>
      <rPr>
        <sz val="11"/>
        <color rgb="FFFF0000"/>
        <rFont val="Tahoma"/>
        <family val="2"/>
      </rPr>
      <t>26826</t>
    </r>
  </si>
  <si>
    <r>
      <t xml:space="preserve">- </t>
    </r>
    <r>
      <rPr>
        <sz val="11"/>
        <color rgb="FFFF0000"/>
        <rFont val="Tahoma"/>
        <family val="2"/>
      </rPr>
      <t>1278</t>
    </r>
    <r>
      <rPr>
        <sz val="11"/>
        <rFont val="Tahoma"/>
        <family val="2"/>
      </rPr>
      <t xml:space="preserve"> WENN SUMME A &lt; </t>
    </r>
    <r>
      <rPr>
        <sz val="11"/>
        <color rgb="FFFF0000"/>
        <rFont val="Tahoma"/>
        <family val="2"/>
      </rPr>
      <t>20967</t>
    </r>
    <r>
      <rPr>
        <sz val="11"/>
        <rFont val="Tahoma"/>
        <family val="2"/>
      </rPr>
      <t xml:space="preserve"> (Einschleifen bis </t>
    </r>
    <r>
      <rPr>
        <sz val="11"/>
        <color rgb="FFFF0000"/>
        <rFont val="Tahoma"/>
        <family val="2"/>
      </rPr>
      <t>26826</t>
    </r>
    <r>
      <rPr>
        <sz val="11"/>
        <rFont val="Tahoma"/>
        <family val="2"/>
      </rPr>
      <t>)</t>
    </r>
  </si>
  <si>
    <r>
      <t>- (</t>
    </r>
    <r>
      <rPr>
        <sz val="11"/>
        <color rgb="FFFF0000"/>
        <rFont val="Tahoma"/>
        <family val="2"/>
      </rPr>
      <t>26826</t>
    </r>
    <r>
      <rPr>
        <sz val="11"/>
        <rFont val="Tahoma"/>
        <family val="2"/>
      </rPr>
      <t>-SUMME A)*</t>
    </r>
    <r>
      <rPr>
        <sz val="11"/>
        <color rgb="FFFF0000"/>
        <rFont val="Tahoma"/>
        <family val="2"/>
      </rPr>
      <t>1278</t>
    </r>
    <r>
      <rPr>
        <sz val="11"/>
        <rFont val="Tahoma"/>
        <family val="2"/>
      </rPr>
      <t>/</t>
    </r>
    <r>
      <rPr>
        <sz val="11"/>
        <color rgb="FFFF0000"/>
        <rFont val="Tahoma"/>
        <family val="2"/>
      </rPr>
      <t>5859</t>
    </r>
    <r>
      <rPr>
        <sz val="11"/>
        <rFont val="Tahoma"/>
        <family val="2"/>
      </rPr>
      <t xml:space="preserve"> WENN SUMME A &gt;=</t>
    </r>
    <r>
      <rPr>
        <sz val="11"/>
        <color rgb="FFFF0000"/>
        <rFont val="Tahoma"/>
        <family val="2"/>
      </rPr>
      <t>20967</t>
    </r>
    <r>
      <rPr>
        <sz val="11"/>
        <rFont val="Tahoma"/>
        <family val="2"/>
      </rPr>
      <t xml:space="preserve"> &lt;</t>
    </r>
    <r>
      <rPr>
        <sz val="11"/>
        <color rgb="FFFF0000"/>
        <rFont val="Tahoma"/>
        <family val="2"/>
      </rPr>
      <t>26826</t>
    </r>
  </si>
  <si>
    <r>
      <t>[</t>
    </r>
    <r>
      <rPr>
        <sz val="11"/>
        <rFont val="Tahoma"/>
        <family val="2"/>
      </rPr>
      <t>Werbungskostenpauschale (132)]</t>
    </r>
  </si>
  <si>
    <t>Landeskennung/Postleitzahl des Arbeitnehmers</t>
  </si>
  <si>
    <t>Postleitzahl des Arbeitnehmers</t>
  </si>
  <si>
    <t>Ort des Arbeitnehmers</t>
  </si>
  <si>
    <t>F2400</t>
  </si>
  <si>
    <t>F2500</t>
  </si>
  <si>
    <t>F2600</t>
  </si>
  <si>
    <t>ENTFERNT 11.2022</t>
  </si>
  <si>
    <t>UPDATE 11.2022 - KZ210 kann nicht negativ sein</t>
  </si>
  <si>
    <r>
      <t>ungleich "+"</t>
    </r>
    <r>
      <rPr>
        <sz val="9"/>
        <color rgb="FFFF0000"/>
        <rFont val="Arial"/>
        <family val="2"/>
      </rPr>
      <t xml:space="preserve"> </t>
    </r>
    <r>
      <rPr>
        <strike/>
        <sz val="9"/>
        <color rgb="FFFF0000"/>
        <rFont val="Arial"/>
        <family val="2"/>
      </rPr>
      <t>oder " -"</t>
    </r>
    <r>
      <rPr>
        <sz val="9"/>
        <rFont val="Arial"/>
        <family val="2"/>
      </rPr>
      <t xml:space="preserve">
(bei 'blank' wird "+" angenommen)</t>
    </r>
  </si>
  <si>
    <t xml:space="preserve">UPDATE 11.2022 - Beschreibung </t>
  </si>
  <si>
    <t>UPDATE 11.2022 - BEREITS FÜR 2022 GÜLTIG</t>
  </si>
  <si>
    <t>ENTFERNT 11.2022 - Zusammengelegt mit F9551 - BEREITS FÜR 2022 GÜLTIG</t>
  </si>
  <si>
    <t>UPDATE 11.2022 - Muss auch geprüft werden wenn Teuerungsprämie nicht vorhanden - BEREITS FÜR 2022 GÜLTIG</t>
  </si>
  <si>
    <r>
      <t xml:space="preserve">Wenn (Feld 154 ungleich ('N' oder 'blank')) und (Feld 18 </t>
    </r>
    <r>
      <rPr>
        <sz val="9"/>
        <color rgb="FFFF0000"/>
        <rFont val="Arial"/>
        <family val="2"/>
      </rPr>
      <t>ungleich</t>
    </r>
    <r>
      <rPr>
        <sz val="9"/>
        <rFont val="Arial"/>
        <family val="2"/>
      </rPr>
      <t xml:space="preserve"> (6 oder 7 oder 8))</t>
    </r>
  </si>
  <si>
    <r>
      <t>5,6,</t>
    </r>
    <r>
      <rPr>
        <strike/>
        <sz val="9"/>
        <color rgb="FFFF0000"/>
        <rFont val="Arial"/>
        <family val="2"/>
      </rPr>
      <t>8</t>
    </r>
    <r>
      <rPr>
        <sz val="9"/>
        <rFont val="Arial"/>
        <family val="2"/>
      </rPr>
      <t>,11,15,19</t>
    </r>
  </si>
  <si>
    <t>UPDATE - 11.2022 - GILT FÜR ALLE JAHRE, KENNZAHL IST BEI ART 8 ZULÄSSIG</t>
  </si>
  <si>
    <t>Außerordentliche Einmalzahlung in diesem Jahr nicht zulässig</t>
  </si>
  <si>
    <t>NEU 12.2022</t>
  </si>
  <si>
    <t>NEU 11.2022, UPDATE 01.2023</t>
  </si>
  <si>
    <t>Wenn Feld 154 ungleich (‘blank’ oder „N“) und (Feld 17 ungleich 2022)</t>
  </si>
  <si>
    <t>UPDATE 01.2023</t>
  </si>
  <si>
    <t>ungültiger Wert
(zulässig laut DM-Org: alphanumerisch)</t>
  </si>
  <si>
    <t>ungültiger Wert
(zulässig laut DM-Org: alphabetisch)</t>
  </si>
  <si>
    <r>
      <t xml:space="preserve">Wenn mehr als ein Feld aus (Feld 27, Feld 28 und Feld 28a) = 'J' oder
Wenn Feld 27 ='N' und Feld 28='N' und Feld 28a='N'
</t>
    </r>
    <r>
      <rPr>
        <sz val="9"/>
        <color rgb="FFFF0000"/>
        <rFont val="Arial"/>
        <family val="2"/>
      </rPr>
      <t>(wenn ‘blank’ wird 'N' angenommen)</t>
    </r>
  </si>
  <si>
    <t>UPDATE 01.2023 - Klarstellung</t>
  </si>
  <si>
    <t>erhöhter VAB bei KZ 245 &gt; als 13.676 vorhanden</t>
  </si>
  <si>
    <t>UPDATE 02.2023</t>
  </si>
  <si>
    <t>NEU 11.2022, UPDATE 03.2023</t>
  </si>
  <si>
    <t>UPDATE 03.2023</t>
  </si>
  <si>
    <t>Kein oder unzulässiger Wert in Arbeitnehmer-Adresse</t>
  </si>
  <si>
    <t>Kein oder unzulässiger Wert in Landeskennung des Arbeitnehmers</t>
  </si>
  <si>
    <t>Kein oder unzulässiger Wert in Postleitzahl des Arbeitnehmers</t>
  </si>
  <si>
    <t>Kein oder unzulässiger Wert in Ort des Arbeitnehmers</t>
  </si>
  <si>
    <t>Kein oder mehr als ein Geschlecht (weiblich/männlich/divers) ausgewählt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</si>
</sst>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1]_-;\-* #,##0.00\ [$€-1]_-;_-* &quot;-&quot;??\ [$€-1]_-"/>
    <numFmt numFmtId="165" formatCode="0000"/>
  </numFmts>
  <fonts count="29" x14ac:knownFonts="1">
    <font>
      <sz val="10"/>
      <name val="Arial"/>
    </font>
    <font>
      <sz val="10"/>
      <name val="Arial"/>
      <family val="2"/>
    </font>
    <font>
      <b/>
      <sz val="10"/>
      <name val="Arial"/>
      <family val="2"/>
    </font>
    <font>
      <b/>
      <sz val="9"/>
      <name val="Arial"/>
      <family val="2"/>
    </font>
    <font>
      <sz val="10"/>
      <name val="Arial"/>
      <family val="2"/>
    </font>
    <font>
      <sz val="9"/>
      <name val="Arial"/>
      <family val="2"/>
    </font>
    <font>
      <b/>
      <sz val="8"/>
      <color indexed="81"/>
      <name val="Tahoma"/>
      <family val="2"/>
    </font>
    <font>
      <sz val="8"/>
      <color indexed="81"/>
      <name val="Tahoma"/>
      <family val="2"/>
    </font>
    <font>
      <b/>
      <sz val="12"/>
      <name val="Arial"/>
      <family val="2"/>
    </font>
    <font>
      <sz val="9"/>
      <name val="Arial"/>
      <family val="2"/>
    </font>
    <font>
      <sz val="9"/>
      <name val="Symbol"/>
      <family val="1"/>
      <charset val="2"/>
    </font>
    <font>
      <sz val="10"/>
      <color indexed="81"/>
      <name val="Tahoma"/>
      <family val="2"/>
    </font>
    <font>
      <b/>
      <sz val="9"/>
      <color indexed="81"/>
      <name val="Tahoma"/>
      <family val="2"/>
    </font>
    <font>
      <sz val="9"/>
      <color indexed="81"/>
      <name val="Tahoma"/>
      <family val="2"/>
    </font>
    <font>
      <sz val="9"/>
      <color rgb="FFFF0000"/>
      <name val="Arial"/>
      <family val="2"/>
    </font>
    <font>
      <b/>
      <sz val="11"/>
      <name val="Arial"/>
      <family val="2"/>
    </font>
    <font>
      <sz val="10"/>
      <name val="Segoe UI"/>
      <family val="2"/>
    </font>
    <font>
      <b/>
      <sz val="12"/>
      <color rgb="FFFF0000"/>
      <name val="Arial"/>
      <family val="2"/>
    </font>
    <font>
      <b/>
      <sz val="16"/>
      <color rgb="FFFF0000"/>
      <name val="Arial"/>
      <family val="2"/>
    </font>
    <font>
      <strike/>
      <sz val="10"/>
      <name val="Arial"/>
      <family val="2"/>
    </font>
    <font>
      <strike/>
      <sz val="9"/>
      <name val="Arial"/>
      <family val="2"/>
    </font>
    <font>
      <sz val="8.9"/>
      <name val="Arial"/>
      <family val="2"/>
    </font>
    <font>
      <sz val="9"/>
      <color theme="1"/>
      <name val="Arial"/>
      <family val="2"/>
    </font>
    <font>
      <sz val="11"/>
      <color theme="1"/>
      <name val="Tahoma"/>
      <family val="2"/>
    </font>
    <font>
      <sz val="11"/>
      <color rgb="FFFF0000"/>
      <name val="Tahoma"/>
      <family val="2"/>
    </font>
    <font>
      <sz val="11"/>
      <name val="Tahoma"/>
      <family val="2"/>
    </font>
    <font>
      <b/>
      <sz val="16"/>
      <name val="Arial"/>
      <family val="2"/>
    </font>
    <font>
      <b/>
      <sz val="11"/>
      <name val="Tahoma"/>
      <family val="2"/>
    </font>
    <font>
      <strike/>
      <sz val="9"/>
      <color rgb="FFFF0000"/>
      <name val="Arial"/>
      <family val="2"/>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diagonal/>
    </border>
    <border>
      <left style="thin">
        <color indexed="8"/>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style="thin">
        <color auto="1"/>
      </left>
      <right style="thin">
        <color indexed="64"/>
      </right>
      <top/>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right style="thin">
        <color indexed="64"/>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8"/>
      </left>
      <right style="thin">
        <color indexed="64"/>
      </right>
      <top style="thin">
        <color indexed="8"/>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style="thin">
        <color indexed="8"/>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8"/>
      </top>
      <bottom style="thin">
        <color indexed="8"/>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indexed="64"/>
      </left>
      <right style="thin">
        <color auto="1"/>
      </right>
      <top/>
      <bottom/>
      <diagonal/>
    </border>
    <border>
      <left style="thin">
        <color indexed="64"/>
      </left>
      <right/>
      <top/>
      <bottom style="thin">
        <color auto="1"/>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4" fillId="0" borderId="0"/>
    <xf numFmtId="0" fontId="1" fillId="0" borderId="0"/>
    <xf numFmtId="0" fontId="23" fillId="0" borderId="0"/>
  </cellStyleXfs>
  <cellXfs count="541">
    <xf numFmtId="0" fontId="0" fillId="0" borderId="0" xfId="0"/>
    <xf numFmtId="0" fontId="0" fillId="0" borderId="0" xfId="0" applyAlignment="1">
      <alignment vertical="top" wrapText="1"/>
    </xf>
    <xf numFmtId="0" fontId="5" fillId="0" borderId="0" xfId="0" applyFont="1" applyAlignment="1">
      <alignment horizontal="center"/>
    </xf>
    <xf numFmtId="0" fontId="5" fillId="0" borderId="0" xfId="0" applyFont="1"/>
    <xf numFmtId="0" fontId="9" fillId="0" borderId="0" xfId="0" applyFont="1" applyAlignment="1">
      <alignment horizontal="center" vertical="top" wrapText="1"/>
    </xf>
    <xf numFmtId="0" fontId="9" fillId="0" borderId="0" xfId="0" applyFont="1" applyAlignment="1">
      <alignment vertical="top" wrapText="1"/>
    </xf>
    <xf numFmtId="49" fontId="9" fillId="0" borderId="0" xfId="0" applyNumberFormat="1" applyFont="1" applyAlignment="1">
      <alignment horizontal="center" vertical="top" wrapText="1"/>
    </xf>
    <xf numFmtId="0" fontId="10" fillId="0" borderId="0" xfId="0" applyFont="1" applyAlignment="1">
      <alignmen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49" fontId="3" fillId="2" borderId="1" xfId="0" applyNumberFormat="1" applyFont="1" applyFill="1" applyBorder="1" applyAlignment="1">
      <alignment horizontal="center" vertical="top" wrapText="1"/>
    </xf>
    <xf numFmtId="0" fontId="3" fillId="2" borderId="1" xfId="0" applyFont="1" applyFill="1" applyBorder="1" applyAlignment="1">
      <alignment vertical="top" wrapText="1"/>
    </xf>
    <xf numFmtId="0" fontId="9" fillId="0" borderId="0" xfId="0" applyFont="1" applyAlignment="1">
      <alignment horizontal="center"/>
    </xf>
    <xf numFmtId="0" fontId="1" fillId="0" borderId="0" xfId="3" applyAlignment="1">
      <alignment vertical="top"/>
    </xf>
    <xf numFmtId="165" fontId="1" fillId="0" borderId="0" xfId="3" applyNumberFormat="1" applyAlignment="1">
      <alignment horizontal="center" vertical="top"/>
    </xf>
    <xf numFmtId="0" fontId="1" fillId="3" borderId="0" xfId="3" applyFill="1" applyAlignment="1">
      <alignment horizontal="center" vertical="top"/>
    </xf>
    <xf numFmtId="0" fontId="5" fillId="0" borderId="0" xfId="0" applyFont="1" applyFill="1"/>
    <xf numFmtId="0" fontId="5" fillId="0" borderId="0" xfId="0" applyFont="1" applyAlignment="1">
      <alignment vertical="top"/>
    </xf>
    <xf numFmtId="0" fontId="5" fillId="0" borderId="0" xfId="0" applyFont="1" applyFill="1" applyBorder="1"/>
    <xf numFmtId="0" fontId="9" fillId="0" borderId="0" xfId="0" applyFont="1" applyAlignment="1">
      <alignment wrapText="1"/>
    </xf>
    <xf numFmtId="0" fontId="1" fillId="0" borderId="0" xfId="3" applyAlignment="1"/>
    <xf numFmtId="0" fontId="5" fillId="4" borderId="0" xfId="0" applyFont="1" applyFill="1"/>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6" xfId="0" applyFont="1" applyFill="1" applyBorder="1" applyAlignment="1">
      <alignment horizontal="center" vertical="top" wrapText="1"/>
    </xf>
    <xf numFmtId="0" fontId="5" fillId="0" borderId="38"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1" xfId="0" applyFont="1" applyFill="1" applyBorder="1"/>
    <xf numFmtId="49" fontId="5" fillId="0" borderId="1" xfId="0" applyNumberFormat="1" applyFont="1" applyFill="1" applyBorder="1" applyAlignment="1">
      <alignment horizontal="center" vertical="top" wrapText="1"/>
    </xf>
    <xf numFmtId="0" fontId="5" fillId="0" borderId="0" xfId="0" applyFont="1" applyFill="1" applyBorder="1" applyAlignment="1">
      <alignment vertical="top" wrapText="1"/>
    </xf>
    <xf numFmtId="49" fontId="5" fillId="0" borderId="17" xfId="0" applyNumberFormat="1" applyFont="1" applyFill="1" applyBorder="1" applyAlignment="1">
      <alignment horizontal="left" vertical="top" wrapText="1"/>
    </xf>
    <xf numFmtId="0" fontId="5" fillId="0" borderId="34" xfId="0" applyFont="1" applyFill="1" applyBorder="1" applyAlignment="1">
      <alignment vertical="top" wrapText="1"/>
    </xf>
    <xf numFmtId="0" fontId="5" fillId="0" borderId="1" xfId="0" applyFont="1" applyFill="1" applyBorder="1" applyAlignment="1">
      <alignment vertical="top"/>
    </xf>
    <xf numFmtId="0" fontId="5" fillId="0" borderId="1" xfId="0" applyFont="1" applyFill="1" applyBorder="1" applyAlignment="1">
      <alignment horizontal="center" vertical="top"/>
    </xf>
    <xf numFmtId="0" fontId="5" fillId="0" borderId="1" xfId="0" applyFont="1" applyFill="1" applyBorder="1" applyAlignment="1">
      <alignment horizontal="left" vertical="top"/>
    </xf>
    <xf numFmtId="49" fontId="5" fillId="0" borderId="0" xfId="0" applyNumberFormat="1" applyFont="1" applyFill="1" applyBorder="1" applyAlignment="1">
      <alignment horizontal="left" vertical="top" wrapText="1"/>
    </xf>
    <xf numFmtId="0" fontId="1" fillId="0" borderId="1" xfId="0" applyFont="1" applyFill="1" applyBorder="1"/>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165" fontId="1" fillId="3" borderId="1" xfId="3" applyNumberFormat="1" applyFont="1" applyFill="1" applyBorder="1" applyAlignment="1">
      <alignment horizontal="center" vertical="top"/>
    </xf>
    <xf numFmtId="0" fontId="1" fillId="3" borderId="0" xfId="3" applyFill="1" applyAlignment="1">
      <alignment vertical="top"/>
    </xf>
    <xf numFmtId="0" fontId="3" fillId="0" borderId="0" xfId="0" applyFont="1" applyAlignment="1">
      <alignment vertical="top" wrapText="1"/>
    </xf>
    <xf numFmtId="49" fontId="3" fillId="0" borderId="0" xfId="0" applyNumberFormat="1" applyFont="1" applyFill="1" applyBorder="1" applyAlignment="1">
      <alignment horizontal="left" vertical="top" wrapText="1"/>
    </xf>
    <xf numFmtId="0" fontId="3" fillId="0" borderId="0" xfId="0" applyFont="1" applyFill="1" applyBorder="1" applyAlignment="1"/>
    <xf numFmtId="0" fontId="3" fillId="0" borderId="0" xfId="0" applyFont="1" applyFill="1" applyAlignment="1"/>
    <xf numFmtId="0" fontId="3" fillId="4" borderId="0" xfId="0" applyFont="1" applyFill="1" applyAlignment="1"/>
    <xf numFmtId="0" fontId="3" fillId="0" borderId="0" xfId="0" applyFont="1" applyAlignment="1"/>
    <xf numFmtId="49" fontId="5" fillId="4" borderId="3" xfId="0" applyNumberFormat="1"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3" xfId="0" applyFont="1" applyFill="1" applyBorder="1" applyAlignment="1">
      <alignment vertical="top" wrapText="1"/>
    </xf>
    <xf numFmtId="0" fontId="1" fillId="4" borderId="0" xfId="0" applyFont="1" applyFill="1"/>
    <xf numFmtId="0" fontId="1" fillId="3" borderId="1" xfId="3" applyFill="1" applyBorder="1" applyAlignment="1">
      <alignment horizontal="center" vertical="top"/>
    </xf>
    <xf numFmtId="165" fontId="1" fillId="3" borderId="17" xfId="3" applyNumberFormat="1" applyFont="1" applyFill="1" applyBorder="1" applyAlignment="1">
      <alignment horizontal="center" vertical="top"/>
    </xf>
    <xf numFmtId="165" fontId="1" fillId="3" borderId="23" xfId="3" applyNumberFormat="1" applyFont="1" applyFill="1" applyBorder="1" applyAlignment="1">
      <alignment horizontal="center" vertical="top"/>
    </xf>
    <xf numFmtId="0" fontId="1" fillId="3" borderId="1" xfId="0" applyFont="1" applyFill="1" applyBorder="1" applyAlignment="1">
      <alignment wrapText="1"/>
    </xf>
    <xf numFmtId="0" fontId="1" fillId="3" borderId="1" xfId="0" applyFont="1" applyFill="1" applyBorder="1"/>
    <xf numFmtId="0" fontId="1" fillId="3" borderId="0" xfId="3" applyFill="1" applyBorder="1" applyAlignment="1">
      <alignment horizontal="center" vertical="top"/>
    </xf>
    <xf numFmtId="165" fontId="1" fillId="3" borderId="1" xfId="3" applyNumberFormat="1" applyFont="1" applyFill="1" applyBorder="1" applyAlignment="1">
      <alignment horizontal="center"/>
    </xf>
    <xf numFmtId="0" fontId="1" fillId="3" borderId="1" xfId="0" applyFont="1" applyFill="1" applyBorder="1" applyAlignment="1"/>
    <xf numFmtId="0" fontId="1" fillId="3" borderId="23" xfId="0" applyFont="1" applyFill="1" applyBorder="1" applyAlignment="1">
      <alignment wrapText="1"/>
    </xf>
    <xf numFmtId="0" fontId="1" fillId="3" borderId="1" xfId="3" applyFont="1" applyFill="1" applyBorder="1" applyAlignment="1">
      <alignment vertical="top" wrapText="1"/>
    </xf>
    <xf numFmtId="0" fontId="1" fillId="3" borderId="1" xfId="3" applyFont="1" applyFill="1" applyBorder="1" applyAlignment="1">
      <alignment vertical="top"/>
    </xf>
    <xf numFmtId="0" fontId="1" fillId="3" borderId="1" xfId="3" quotePrefix="1" applyFont="1" applyFill="1" applyBorder="1" applyAlignment="1">
      <alignment vertical="top" wrapText="1"/>
    </xf>
    <xf numFmtId="165" fontId="1" fillId="3" borderId="0" xfId="3" applyNumberFormat="1" applyFill="1" applyAlignment="1">
      <alignment horizontal="center" vertical="top"/>
    </xf>
    <xf numFmtId="0" fontId="1" fillId="3" borderId="0" xfId="3" applyFont="1" applyFill="1" applyAlignment="1">
      <alignment vertical="top"/>
    </xf>
    <xf numFmtId="0" fontId="2" fillId="4" borderId="0" xfId="3" applyFont="1" applyFill="1" applyAlignment="1">
      <alignment vertical="top"/>
    </xf>
    <xf numFmtId="0" fontId="2" fillId="0" borderId="0" xfId="3" applyFont="1" applyAlignment="1">
      <alignment vertical="top"/>
    </xf>
    <xf numFmtId="0" fontId="2" fillId="0" borderId="0" xfId="3" applyFont="1" applyFill="1" applyAlignment="1">
      <alignment vertical="top"/>
    </xf>
    <xf numFmtId="0" fontId="2" fillId="0" borderId="0" xfId="3" applyFont="1" applyAlignment="1"/>
    <xf numFmtId="0" fontId="5" fillId="4" borderId="1" xfId="0" applyFont="1" applyFill="1" applyBorder="1" applyAlignment="1">
      <alignment vertical="top" wrapText="1"/>
    </xf>
    <xf numFmtId="0" fontId="1" fillId="4" borderId="1" xfId="3" applyFont="1" applyFill="1" applyBorder="1" applyAlignment="1">
      <alignment vertical="center" wrapText="1"/>
    </xf>
    <xf numFmtId="0" fontId="1" fillId="4" borderId="76" xfId="0" applyFont="1" applyFill="1" applyBorder="1" applyAlignment="1">
      <alignment horizontal="center" vertical="top"/>
    </xf>
    <xf numFmtId="0" fontId="1" fillId="0" borderId="0" xfId="0" applyFont="1" applyFill="1" applyBorder="1"/>
    <xf numFmtId="49" fontId="5" fillId="0" borderId="3"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0" fontId="1" fillId="0" borderId="0" xfId="0" applyFont="1" applyFill="1"/>
    <xf numFmtId="9" fontId="5" fillId="0" borderId="3" xfId="0" applyNumberFormat="1" applyFont="1" applyFill="1" applyBorder="1" applyAlignment="1">
      <alignment vertical="top" wrapText="1"/>
    </xf>
    <xf numFmtId="0" fontId="5" fillId="0" borderId="9"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3" xfId="0" applyFont="1" applyFill="1" applyBorder="1" applyAlignment="1">
      <alignment horizontal="left" vertical="center" wrapText="1"/>
    </xf>
    <xf numFmtId="0" fontId="5" fillId="0" borderId="10" xfId="0" applyFont="1" applyFill="1" applyBorder="1" applyAlignment="1">
      <alignment vertical="top" wrapText="1"/>
    </xf>
    <xf numFmtId="0" fontId="5" fillId="0" borderId="0" xfId="0" applyFont="1" applyFill="1" applyBorder="1" applyAlignment="1">
      <alignment horizontal="center" vertical="top" wrapText="1"/>
    </xf>
    <xf numFmtId="0" fontId="19" fillId="0" borderId="0" xfId="0" applyFont="1" applyFill="1"/>
    <xf numFmtId="0" fontId="5" fillId="0" borderId="72" xfId="3" applyFont="1" applyFill="1" applyBorder="1" applyAlignment="1">
      <alignment vertical="top" wrapText="1"/>
    </xf>
    <xf numFmtId="0" fontId="3" fillId="0" borderId="0" xfId="0" applyFont="1" applyFill="1"/>
    <xf numFmtId="0" fontId="5" fillId="0" borderId="26" xfId="0" applyFont="1" applyFill="1" applyBorder="1" applyAlignment="1">
      <alignment vertical="top" wrapText="1"/>
    </xf>
    <xf numFmtId="0" fontId="5" fillId="0" borderId="25" xfId="0" applyFont="1" applyFill="1" applyBorder="1" applyAlignment="1">
      <alignment vertical="top" wrapText="1"/>
    </xf>
    <xf numFmtId="0" fontId="5" fillId="0" borderId="76" xfId="0" applyFont="1" applyFill="1" applyBorder="1" applyAlignment="1">
      <alignment horizontal="center" vertical="top" wrapText="1"/>
    </xf>
    <xf numFmtId="0" fontId="3" fillId="0" borderId="0" xfId="0" applyFont="1" applyFill="1" applyBorder="1"/>
    <xf numFmtId="0" fontId="5" fillId="0" borderId="2" xfId="0" applyFont="1" applyFill="1" applyBorder="1" applyAlignment="1">
      <alignment vertical="top" wrapText="1"/>
    </xf>
    <xf numFmtId="0" fontId="5" fillId="0" borderId="15" xfId="0" applyFont="1" applyFill="1" applyBorder="1" applyAlignment="1">
      <alignment vertical="top" wrapText="1"/>
    </xf>
    <xf numFmtId="0" fontId="5" fillId="0" borderId="32" xfId="0" applyFont="1" applyFill="1" applyBorder="1" applyAlignment="1">
      <alignment horizontal="center" vertical="top" wrapText="1"/>
    </xf>
    <xf numFmtId="0" fontId="5" fillId="0" borderId="31"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1" xfId="0" applyFont="1" applyFill="1" applyBorder="1" applyAlignment="1">
      <alignment vertical="top" wrapText="1"/>
    </xf>
    <xf numFmtId="0" fontId="5" fillId="0" borderId="12" xfId="0" applyFont="1" applyFill="1" applyBorder="1" applyAlignment="1">
      <alignment horizontal="center" vertical="top" wrapText="1"/>
    </xf>
    <xf numFmtId="0" fontId="5" fillId="0" borderId="1" xfId="0" applyFont="1" applyFill="1" applyBorder="1" applyAlignment="1">
      <alignment horizontal="center" vertical="center"/>
    </xf>
    <xf numFmtId="49" fontId="5" fillId="0" borderId="11" xfId="0" applyNumberFormat="1"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 xfId="0" applyFont="1" applyFill="1" applyBorder="1" applyAlignment="1">
      <alignment horizontal="center"/>
    </xf>
    <xf numFmtId="0" fontId="5" fillId="0" borderId="1" xfId="0" applyFont="1" applyFill="1" applyBorder="1" applyAlignment="1">
      <alignment horizontal="left" wrapText="1"/>
    </xf>
    <xf numFmtId="0" fontId="5" fillId="0" borderId="1" xfId="0" applyFont="1" applyFill="1" applyBorder="1" applyAlignment="1">
      <alignment horizontal="left"/>
    </xf>
    <xf numFmtId="0" fontId="5" fillId="0" borderId="27" xfId="0" applyFont="1" applyFill="1" applyBorder="1" applyAlignment="1">
      <alignment horizontal="center" vertical="top" wrapText="1"/>
    </xf>
    <xf numFmtId="0" fontId="5" fillId="0" borderId="42" xfId="0" applyFont="1" applyFill="1" applyBorder="1" applyAlignment="1">
      <alignment horizontal="center" vertical="top" wrapText="1"/>
    </xf>
    <xf numFmtId="0" fontId="5" fillId="0" borderId="0" xfId="0" quotePrefix="1" applyFont="1" applyFill="1" applyBorder="1" applyAlignment="1">
      <alignment vertical="top" wrapText="1"/>
    </xf>
    <xf numFmtId="49" fontId="3" fillId="0" borderId="0"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49" fontId="5" fillId="0" borderId="3" xfId="0" applyNumberFormat="1" applyFont="1" applyFill="1" applyBorder="1" applyAlignment="1">
      <alignment horizontal="center" vertical="center"/>
    </xf>
    <xf numFmtId="0" fontId="3" fillId="0" borderId="0" xfId="0" applyFont="1" applyFill="1" applyAlignment="1">
      <alignment vertical="top" wrapText="1"/>
    </xf>
    <xf numFmtId="0" fontId="1" fillId="0" borderId="0" xfId="0" applyFont="1" applyFill="1" applyAlignment="1">
      <alignment wrapText="1"/>
    </xf>
    <xf numFmtId="0" fontId="3" fillId="0" borderId="0" xfId="0" applyFont="1" applyFill="1" applyAlignment="1">
      <alignment wrapText="1"/>
    </xf>
    <xf numFmtId="49" fontId="5" fillId="0" borderId="34" xfId="0" applyNumberFormat="1"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49" xfId="0" applyFont="1" applyFill="1" applyBorder="1" applyAlignment="1">
      <alignment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vertical="top" wrapText="1"/>
    </xf>
    <xf numFmtId="0" fontId="5" fillId="0" borderId="1" xfId="0" applyFont="1" applyFill="1" applyBorder="1" applyAlignment="1">
      <alignment wrapText="1"/>
    </xf>
    <xf numFmtId="0" fontId="5" fillId="0" borderId="1" xfId="0" quotePrefix="1" applyFont="1" applyFill="1" applyBorder="1"/>
    <xf numFmtId="49" fontId="5" fillId="0" borderId="22" xfId="0" applyNumberFormat="1"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2" xfId="0" applyFont="1" applyFill="1" applyBorder="1" applyAlignment="1">
      <alignment vertical="top" wrapText="1"/>
    </xf>
    <xf numFmtId="49" fontId="5" fillId="0" borderId="1" xfId="0" applyNumberFormat="1"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23" xfId="0" applyFont="1" applyFill="1" applyBorder="1" applyAlignment="1">
      <alignment horizontal="center" vertical="center"/>
    </xf>
    <xf numFmtId="49" fontId="5" fillId="0" borderId="17" xfId="0" applyNumberFormat="1" applyFont="1" applyFill="1" applyBorder="1" applyAlignment="1">
      <alignment horizontal="center" vertical="top" wrapText="1"/>
    </xf>
    <xf numFmtId="0" fontId="5" fillId="0" borderId="26" xfId="0" applyFont="1" applyFill="1" applyBorder="1" applyAlignment="1">
      <alignment horizontal="center" vertical="center"/>
    </xf>
    <xf numFmtId="49" fontId="5" fillId="0" borderId="41" xfId="0" applyNumberFormat="1" applyFont="1" applyFill="1" applyBorder="1" applyAlignment="1">
      <alignment horizontal="left" vertical="top" wrapText="1"/>
    </xf>
    <xf numFmtId="0" fontId="1" fillId="0" borderId="30" xfId="0" applyFont="1" applyFill="1" applyBorder="1" applyAlignment="1">
      <alignment horizontal="center" vertical="top"/>
    </xf>
    <xf numFmtId="0" fontId="3" fillId="0" borderId="0" xfId="0" applyFont="1" applyFill="1" applyAlignment="1">
      <alignment vertical="center"/>
    </xf>
    <xf numFmtId="0" fontId="5" fillId="0" borderId="49" xfId="0" applyFont="1" applyFill="1" applyBorder="1" applyAlignment="1">
      <alignment horizontal="center" vertical="top" wrapText="1"/>
    </xf>
    <xf numFmtId="0" fontId="5" fillId="0" borderId="49" xfId="0" applyFont="1" applyFill="1" applyBorder="1" applyAlignment="1">
      <alignment vertical="top"/>
    </xf>
    <xf numFmtId="0" fontId="5" fillId="0" borderId="49" xfId="0" applyFont="1" applyFill="1" applyBorder="1" applyAlignment="1">
      <alignment horizontal="center" vertical="top"/>
    </xf>
    <xf numFmtId="0" fontId="5" fillId="0" borderId="80" xfId="0" applyFont="1" applyFill="1" applyBorder="1" applyAlignment="1">
      <alignment vertical="top" wrapText="1"/>
    </xf>
    <xf numFmtId="0" fontId="5" fillId="0" borderId="69" xfId="0" applyFont="1" applyFill="1" applyBorder="1" applyAlignment="1">
      <alignment horizontal="center" vertical="top" wrapText="1"/>
    </xf>
    <xf numFmtId="0" fontId="5" fillId="0" borderId="79" xfId="0" applyFont="1" applyFill="1" applyBorder="1" applyAlignment="1">
      <alignment vertical="top" wrapText="1"/>
    </xf>
    <xf numFmtId="0" fontId="5" fillId="0" borderId="76" xfId="0" applyFont="1" applyFill="1" applyBorder="1" applyAlignment="1">
      <alignment vertical="top"/>
    </xf>
    <xf numFmtId="0" fontId="5" fillId="0" borderId="76" xfId="0" applyFont="1" applyFill="1" applyBorder="1" applyAlignment="1">
      <alignment horizontal="center" vertical="top"/>
    </xf>
    <xf numFmtId="0" fontId="15" fillId="0" borderId="1" xfId="3" applyFont="1" applyFill="1" applyBorder="1" applyAlignment="1">
      <alignment horizontal="center" vertical="top"/>
    </xf>
    <xf numFmtId="165" fontId="15" fillId="0" borderId="1" xfId="3" applyNumberFormat="1" applyFont="1" applyFill="1" applyBorder="1" applyAlignment="1">
      <alignment horizontal="center" vertical="top"/>
    </xf>
    <xf numFmtId="0" fontId="15" fillId="0" borderId="1" xfId="3" applyFont="1" applyFill="1" applyBorder="1" applyAlignment="1">
      <alignment vertical="top"/>
    </xf>
    <xf numFmtId="0" fontId="15" fillId="0" borderId="0" xfId="3" applyFont="1" applyFill="1" applyAlignment="1">
      <alignment vertical="top"/>
    </xf>
    <xf numFmtId="0" fontId="1" fillId="0" borderId="1" xfId="3" applyFont="1" applyFill="1" applyBorder="1" applyAlignment="1">
      <alignment vertical="center"/>
    </xf>
    <xf numFmtId="0" fontId="2" fillId="0" borderId="0" xfId="3" applyFont="1" applyFill="1" applyAlignment="1">
      <alignment vertical="center"/>
    </xf>
    <xf numFmtId="0" fontId="16" fillId="0" borderId="1" xfId="3" applyFont="1" applyFill="1" applyBorder="1"/>
    <xf numFmtId="0" fontId="1" fillId="0" borderId="49" xfId="3" applyFont="1" applyFill="1" applyBorder="1" applyAlignment="1">
      <alignment vertical="center"/>
    </xf>
    <xf numFmtId="165" fontId="1" fillId="0" borderId="62" xfId="3" applyNumberFormat="1" applyFont="1" applyFill="1" applyBorder="1" applyAlignment="1">
      <alignment horizontal="center" vertical="top"/>
    </xf>
    <xf numFmtId="0" fontId="1" fillId="0" borderId="1" xfId="3" applyFont="1" applyFill="1" applyBorder="1" applyAlignment="1">
      <alignment horizontal="center" vertical="center"/>
    </xf>
    <xf numFmtId="165" fontId="1" fillId="0" borderId="1" xfId="3" applyNumberFormat="1" applyFont="1" applyFill="1" applyBorder="1" applyAlignment="1">
      <alignment horizontal="center" vertical="center"/>
    </xf>
    <xf numFmtId="165" fontId="1" fillId="0" borderId="49" xfId="3" applyNumberFormat="1" applyFont="1" applyFill="1" applyBorder="1" applyAlignment="1">
      <alignment horizontal="center" vertical="top"/>
    </xf>
    <xf numFmtId="0" fontId="1" fillId="0" borderId="70" xfId="3" applyFont="1" applyFill="1" applyBorder="1" applyAlignment="1">
      <alignment vertical="center"/>
    </xf>
    <xf numFmtId="0" fontId="19" fillId="0" borderId="49" xfId="3" applyFont="1" applyFill="1" applyBorder="1" applyAlignment="1">
      <alignment horizontal="center" vertical="center"/>
    </xf>
    <xf numFmtId="165" fontId="19" fillId="0" borderId="49" xfId="3" applyNumberFormat="1" applyFont="1" applyFill="1" applyBorder="1" applyAlignment="1">
      <alignment horizontal="center" vertical="center"/>
    </xf>
    <xf numFmtId="0" fontId="19" fillId="0" borderId="49" xfId="3" applyFont="1" applyFill="1" applyBorder="1" applyAlignment="1">
      <alignment vertical="center"/>
    </xf>
    <xf numFmtId="0" fontId="1" fillId="0" borderId="1" xfId="3" applyFont="1" applyFill="1" applyBorder="1" applyAlignment="1">
      <alignment vertical="center" wrapText="1"/>
    </xf>
    <xf numFmtId="165" fontId="1" fillId="0" borderId="1" xfId="3" applyNumberFormat="1" applyFont="1" applyFill="1" applyBorder="1" applyAlignment="1">
      <alignment horizontal="left" vertical="center" wrapText="1"/>
    </xf>
    <xf numFmtId="0" fontId="5" fillId="0" borderId="0" xfId="0" applyFont="1" applyFill="1" applyBorder="1" applyAlignment="1">
      <alignment horizontal="left" vertical="top" wrapText="1"/>
    </xf>
    <xf numFmtId="0" fontId="1" fillId="0" borderId="0" xfId="3" applyFont="1" applyFill="1" applyAlignment="1">
      <alignment vertical="center"/>
    </xf>
    <xf numFmtId="0" fontId="1" fillId="0" borderId="49" xfId="3" applyFont="1" applyFill="1" applyBorder="1" applyAlignment="1">
      <alignment horizontal="center" vertical="center"/>
    </xf>
    <xf numFmtId="0" fontId="1" fillId="0" borderId="49" xfId="3" applyFont="1" applyFill="1" applyBorder="1" applyAlignment="1">
      <alignment vertical="center" wrapText="1"/>
    </xf>
    <xf numFmtId="0" fontId="19" fillId="0" borderId="49" xfId="3" applyFont="1" applyFill="1" applyBorder="1" applyAlignment="1">
      <alignment vertical="center" wrapText="1"/>
    </xf>
    <xf numFmtId="0" fontId="19" fillId="0" borderId="0" xfId="3" applyFont="1" applyFill="1" applyAlignment="1">
      <alignment vertical="top"/>
    </xf>
    <xf numFmtId="0" fontId="1" fillId="0" borderId="0" xfId="3" applyFont="1" applyFill="1" applyAlignment="1">
      <alignment vertical="top"/>
    </xf>
    <xf numFmtId="165" fontId="1" fillId="0" borderId="1" xfId="3" applyNumberFormat="1" applyFont="1" applyFill="1" applyBorder="1" applyAlignment="1">
      <alignment horizontal="center" vertical="top"/>
    </xf>
    <xf numFmtId="0" fontId="1" fillId="0" borderId="1" xfId="0" applyFont="1" applyFill="1" applyBorder="1" applyAlignment="1">
      <alignment horizontal="left" vertical="top" wrapText="1"/>
    </xf>
    <xf numFmtId="0" fontId="1" fillId="0" borderId="1" xfId="0" quotePrefix="1" applyFont="1" applyFill="1" applyBorder="1" applyAlignment="1">
      <alignment horizontal="left" vertical="top" wrapText="1"/>
    </xf>
    <xf numFmtId="165" fontId="1" fillId="0" borderId="17" xfId="3" applyNumberFormat="1" applyFont="1" applyFill="1" applyBorder="1" applyAlignment="1">
      <alignment horizontal="center" vertical="top"/>
    </xf>
    <xf numFmtId="165" fontId="1" fillId="0" borderId="23" xfId="3" applyNumberFormat="1" applyFont="1" applyFill="1" applyBorder="1" applyAlignment="1">
      <alignment horizontal="center" vertical="top"/>
    </xf>
    <xf numFmtId="0" fontId="1" fillId="0" borderId="1" xfId="0" quotePrefix="1" applyFont="1" applyFill="1" applyBorder="1" applyAlignment="1">
      <alignment wrapText="1"/>
    </xf>
    <xf numFmtId="0" fontId="1" fillId="0" borderId="49" xfId="0" applyFont="1" applyFill="1" applyBorder="1" applyAlignment="1">
      <alignment horizontal="center" vertical="top"/>
    </xf>
    <xf numFmtId="0" fontId="1" fillId="0" borderId="1" xfId="0" applyFont="1" applyFill="1" applyBorder="1" applyAlignment="1">
      <alignment wrapText="1"/>
    </xf>
    <xf numFmtId="0" fontId="1" fillId="0" borderId="1" xfId="0" applyFont="1" applyFill="1" applyBorder="1" applyAlignment="1">
      <alignment horizontal="center" vertical="top" wrapText="1"/>
    </xf>
    <xf numFmtId="0" fontId="1" fillId="0" borderId="79" xfId="0" applyFont="1" applyFill="1" applyBorder="1" applyAlignment="1">
      <alignment horizontal="center" vertical="top" wrapText="1"/>
    </xf>
    <xf numFmtId="0" fontId="1" fillId="0" borderId="76" xfId="0" applyFont="1" applyFill="1" applyBorder="1" applyAlignment="1">
      <alignment horizontal="center" vertical="top"/>
    </xf>
    <xf numFmtId="0" fontId="5" fillId="4" borderId="32" xfId="0" applyFont="1" applyFill="1" applyBorder="1" applyAlignment="1">
      <alignment horizontal="center" vertical="top" wrapText="1"/>
    </xf>
    <xf numFmtId="0" fontId="1" fillId="4" borderId="0" xfId="0" applyFont="1" applyFill="1" applyBorder="1"/>
    <xf numFmtId="0" fontId="3" fillId="4" borderId="0" xfId="0" applyFont="1" applyFill="1" applyBorder="1"/>
    <xf numFmtId="0" fontId="5" fillId="4" borderId="1" xfId="0" applyFont="1" applyFill="1" applyBorder="1" applyAlignment="1">
      <alignment horizontal="center" vertical="top"/>
    </xf>
    <xf numFmtId="0" fontId="5" fillId="4" borderId="1" xfId="0" applyFont="1" applyFill="1" applyBorder="1" applyAlignment="1">
      <alignment horizontal="left" vertical="top"/>
    </xf>
    <xf numFmtId="0" fontId="5" fillId="4" borderId="1" xfId="0" applyFont="1" applyFill="1" applyBorder="1" applyAlignment="1">
      <alignment vertical="top"/>
    </xf>
    <xf numFmtId="0" fontId="25" fillId="4" borderId="0" xfId="4" quotePrefix="1" applyFont="1" applyFill="1" applyBorder="1" applyAlignment="1"/>
    <xf numFmtId="0" fontId="24" fillId="4" borderId="0" xfId="4" quotePrefix="1" applyFont="1" applyFill="1" applyBorder="1" applyAlignment="1"/>
    <xf numFmtId="0" fontId="25" fillId="4" borderId="60" xfId="4" quotePrefix="1" applyFont="1" applyFill="1" applyBorder="1"/>
    <xf numFmtId="0" fontId="2" fillId="4" borderId="0" xfId="3" applyFont="1" applyFill="1" applyAlignment="1">
      <alignment vertical="center"/>
    </xf>
    <xf numFmtId="49" fontId="5" fillId="4" borderId="76" xfId="0" applyNumberFormat="1" applyFont="1" applyFill="1" applyBorder="1" applyAlignment="1">
      <alignment horizontal="center" vertical="top" wrapText="1"/>
    </xf>
    <xf numFmtId="49" fontId="5" fillId="0" borderId="86" xfId="0" applyNumberFormat="1" applyFont="1" applyFill="1" applyBorder="1" applyAlignment="1">
      <alignment horizontal="center" vertical="top" wrapText="1"/>
    </xf>
    <xf numFmtId="0" fontId="5" fillId="0" borderId="86" xfId="0" applyFont="1" applyFill="1" applyBorder="1" applyAlignment="1">
      <alignment horizontal="center" vertical="top" wrapText="1"/>
    </xf>
    <xf numFmtId="0" fontId="5" fillId="0" borderId="86" xfId="0" applyFont="1" applyFill="1" applyBorder="1" applyAlignment="1">
      <alignment vertical="top" wrapText="1"/>
    </xf>
    <xf numFmtId="0" fontId="5" fillId="0" borderId="87" xfId="0" applyFont="1" applyFill="1" applyBorder="1" applyAlignment="1">
      <alignment horizontal="center" vertical="top" wrapText="1"/>
    </xf>
    <xf numFmtId="165" fontId="1" fillId="4" borderId="76" xfId="3" applyNumberFormat="1" applyFont="1" applyFill="1" applyBorder="1" applyAlignment="1">
      <alignment horizontal="center" vertical="center"/>
    </xf>
    <xf numFmtId="0" fontId="1" fillId="4" borderId="76" xfId="3" applyFont="1" applyFill="1" applyBorder="1" applyAlignment="1">
      <alignment vertical="center"/>
    </xf>
    <xf numFmtId="0" fontId="1" fillId="4" borderId="0" xfId="3" applyFont="1" applyFill="1" applyAlignment="1">
      <alignment vertical="center"/>
    </xf>
    <xf numFmtId="0" fontId="5" fillId="0" borderId="17" xfId="0" applyFont="1" applyFill="1" applyBorder="1" applyAlignment="1">
      <alignment horizontal="left" vertical="top" wrapText="1"/>
    </xf>
    <xf numFmtId="0" fontId="5" fillId="0" borderId="17"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7" xfId="0" applyFont="1" applyFill="1" applyBorder="1" applyAlignment="1">
      <alignment vertical="top" wrapText="1"/>
    </xf>
    <xf numFmtId="0" fontId="5" fillId="0" borderId="21" xfId="0" applyFont="1" applyFill="1" applyBorder="1" applyAlignment="1">
      <alignment vertical="top" wrapText="1"/>
    </xf>
    <xf numFmtId="0" fontId="5" fillId="0" borderId="13"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80" xfId="0" applyFont="1" applyFill="1" applyBorder="1" applyAlignment="1">
      <alignment horizontal="center" vertical="top" wrapText="1"/>
    </xf>
    <xf numFmtId="0" fontId="5" fillId="0" borderId="78" xfId="0" applyFont="1" applyFill="1" applyBorder="1" applyAlignment="1">
      <alignment horizontal="center" vertical="top" wrapText="1"/>
    </xf>
    <xf numFmtId="0" fontId="5" fillId="0" borderId="15" xfId="0" applyFont="1" applyFill="1" applyBorder="1" applyAlignment="1">
      <alignment horizontal="left" vertical="top" wrapText="1"/>
    </xf>
    <xf numFmtId="0" fontId="5" fillId="0" borderId="10"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5"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0" fontId="5" fillId="0" borderId="24" xfId="0" applyFont="1" applyFill="1" applyBorder="1" applyAlignment="1">
      <alignment horizontal="left" vertical="top" wrapText="1"/>
    </xf>
    <xf numFmtId="0" fontId="5" fillId="0" borderId="24" xfId="0"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53" xfId="0" applyFont="1" applyFill="1" applyBorder="1" applyAlignment="1">
      <alignment horizontal="center" vertical="top" wrapText="1"/>
    </xf>
    <xf numFmtId="0" fontId="5" fillId="0" borderId="76" xfId="0" applyFont="1" applyFill="1" applyBorder="1" applyAlignment="1">
      <alignment vertical="top" wrapText="1"/>
    </xf>
    <xf numFmtId="0" fontId="5" fillId="4" borderId="76" xfId="0" applyFont="1" applyFill="1" applyBorder="1" applyAlignment="1">
      <alignment horizontal="center" vertical="top" wrapText="1"/>
    </xf>
    <xf numFmtId="0" fontId="5" fillId="4" borderId="76" xfId="0" applyFont="1" applyFill="1" applyBorder="1" applyAlignment="1">
      <alignment vertical="top" wrapText="1"/>
    </xf>
    <xf numFmtId="0" fontId="1" fillId="0" borderId="17" xfId="3" applyFont="1" applyFill="1" applyBorder="1" applyAlignment="1">
      <alignment horizontal="center" vertical="center"/>
    </xf>
    <xf numFmtId="0" fontId="1" fillId="0" borderId="21" xfId="3" applyFont="1" applyFill="1" applyBorder="1" applyAlignment="1">
      <alignment horizontal="center" vertical="center"/>
    </xf>
    <xf numFmtId="0" fontId="1" fillId="0" borderId="24" xfId="3" applyFont="1" applyFill="1" applyBorder="1" applyAlignment="1">
      <alignment horizontal="center" vertical="center"/>
    </xf>
    <xf numFmtId="0" fontId="1" fillId="0" borderId="13" xfId="3" applyFont="1" applyFill="1" applyBorder="1" applyAlignment="1">
      <alignment horizontal="center" vertical="center"/>
    </xf>
    <xf numFmtId="0" fontId="5" fillId="0" borderId="4" xfId="0" applyFont="1" applyFill="1" applyBorder="1" applyAlignment="1">
      <alignment horizontal="center" vertical="top" wrapText="1"/>
    </xf>
    <xf numFmtId="49" fontId="5" fillId="0" borderId="76" xfId="0" applyNumberFormat="1" applyFont="1" applyFill="1" applyBorder="1" applyAlignment="1">
      <alignment horizontal="center" vertical="top" wrapText="1"/>
    </xf>
    <xf numFmtId="0" fontId="5" fillId="0" borderId="80" xfId="0" applyFont="1" applyFill="1" applyBorder="1" applyAlignment="1">
      <alignment horizontal="left" vertical="top" wrapText="1"/>
    </xf>
    <xf numFmtId="49" fontId="5" fillId="0" borderId="78" xfId="0" applyNumberFormat="1" applyFont="1" applyFill="1" applyBorder="1" applyAlignment="1">
      <alignment horizontal="center" vertical="top" wrapText="1"/>
    </xf>
    <xf numFmtId="0" fontId="5" fillId="0" borderId="89" xfId="0" applyFont="1" applyFill="1" applyBorder="1" applyAlignment="1">
      <alignment vertical="top" wrapText="1"/>
    </xf>
    <xf numFmtId="165" fontId="1" fillId="0" borderId="76" xfId="3" applyNumberFormat="1" applyFont="1" applyFill="1" applyBorder="1" applyAlignment="1">
      <alignment horizontal="center" vertical="center"/>
    </xf>
    <xf numFmtId="0" fontId="1" fillId="0" borderId="76" xfId="3" applyFont="1" applyFill="1" applyBorder="1" applyAlignment="1">
      <alignment vertical="center"/>
    </xf>
    <xf numFmtId="0" fontId="1" fillId="0" borderId="76" xfId="3" applyFont="1" applyFill="1" applyBorder="1" applyAlignment="1">
      <alignment vertical="center" wrapText="1"/>
    </xf>
    <xf numFmtId="0" fontId="1" fillId="0" borderId="79" xfId="3" applyFont="1" applyFill="1" applyBorder="1" applyAlignment="1">
      <alignment vertical="center" wrapText="1"/>
    </xf>
    <xf numFmtId="165" fontId="1" fillId="0" borderId="1" xfId="3" applyNumberFormat="1" applyFont="1" applyFill="1" applyBorder="1" applyAlignment="1">
      <alignment horizontal="center" vertical="center" wrapText="1"/>
    </xf>
    <xf numFmtId="0" fontId="1" fillId="0" borderId="49" xfId="3" applyFont="1" applyFill="1" applyBorder="1" applyAlignment="1">
      <alignment horizontal="center" vertical="top"/>
    </xf>
    <xf numFmtId="0" fontId="1" fillId="0" borderId="1" xfId="3" applyFont="1" applyFill="1" applyBorder="1" applyAlignment="1">
      <alignment horizontal="left" vertical="top"/>
    </xf>
    <xf numFmtId="0" fontId="1" fillId="0" borderId="53" xfId="3" applyFont="1" applyFill="1" applyBorder="1" applyAlignment="1">
      <alignment horizontal="center" vertical="center"/>
    </xf>
    <xf numFmtId="0" fontId="1" fillId="0" borderId="0" xfId="3" applyFont="1" applyFill="1" applyAlignment="1">
      <alignment vertical="top" wrapText="1"/>
    </xf>
    <xf numFmtId="0" fontId="1" fillId="0" borderId="1" xfId="3" applyFont="1" applyFill="1" applyBorder="1" applyAlignment="1">
      <alignment horizontal="center" vertical="top"/>
    </xf>
    <xf numFmtId="0" fontId="1" fillId="0" borderId="70" xfId="3" applyFont="1" applyFill="1" applyBorder="1" applyAlignment="1">
      <alignment horizontal="center" vertical="top"/>
    </xf>
    <xf numFmtId="0" fontId="1" fillId="0" borderId="0" xfId="3" applyFont="1" applyFill="1" applyAlignment="1">
      <alignment horizontal="center" vertical="top"/>
    </xf>
    <xf numFmtId="165" fontId="1" fillId="0" borderId="0" xfId="3" applyNumberFormat="1" applyFont="1" applyFill="1" applyAlignment="1">
      <alignment horizontal="left" vertical="top"/>
    </xf>
    <xf numFmtId="0" fontId="1" fillId="0" borderId="28" xfId="3" applyFont="1" applyFill="1" applyBorder="1" applyAlignment="1">
      <alignment horizontal="center" vertical="top"/>
    </xf>
    <xf numFmtId="0" fontId="1" fillId="0" borderId="1" xfId="0" applyFont="1" applyFill="1" applyBorder="1" applyAlignment="1">
      <alignment horizontal="center" vertical="top"/>
    </xf>
    <xf numFmtId="0" fontId="1" fillId="0" borderId="69" xfId="0" applyFont="1" applyFill="1" applyBorder="1" applyAlignment="1">
      <alignment horizontal="center" vertical="top"/>
    </xf>
    <xf numFmtId="0" fontId="1" fillId="0" borderId="88" xfId="0" applyFont="1" applyFill="1" applyBorder="1" applyAlignment="1">
      <alignment horizontal="center" vertical="top"/>
    </xf>
    <xf numFmtId="0" fontId="14" fillId="4" borderId="1" xfId="0" applyFont="1" applyFill="1" applyBorder="1" applyAlignment="1">
      <alignment horizontal="center" vertical="top" wrapText="1"/>
    </xf>
    <xf numFmtId="49" fontId="20" fillId="4" borderId="1" xfId="0" applyNumberFormat="1" applyFont="1" applyFill="1" applyBorder="1" applyAlignment="1">
      <alignment horizontal="center" vertical="top" wrapText="1"/>
    </xf>
    <xf numFmtId="0" fontId="20" fillId="4" borderId="1" xfId="0" applyFont="1" applyFill="1" applyBorder="1" applyAlignment="1">
      <alignment horizontal="center" vertical="top" wrapText="1"/>
    </xf>
    <xf numFmtId="0" fontId="20" fillId="4" borderId="1" xfId="0" applyFont="1" applyFill="1" applyBorder="1" applyAlignment="1">
      <alignment vertical="top" wrapText="1"/>
    </xf>
    <xf numFmtId="0" fontId="1" fillId="4" borderId="0" xfId="3" applyFont="1" applyFill="1" applyAlignment="1">
      <alignment vertical="top"/>
    </xf>
    <xf numFmtId="0" fontId="19" fillId="4" borderId="76" xfId="0" applyFont="1" applyFill="1" applyBorder="1" applyAlignment="1">
      <alignment horizontal="center" vertical="top"/>
    </xf>
    <xf numFmtId="0" fontId="19" fillId="4" borderId="1" xfId="3" applyFont="1" applyFill="1" applyBorder="1" applyAlignment="1">
      <alignment vertical="center" wrapText="1"/>
    </xf>
    <xf numFmtId="0" fontId="20" fillId="4" borderId="1" xfId="0" applyFont="1" applyFill="1" applyBorder="1" applyAlignment="1">
      <alignment wrapText="1"/>
    </xf>
    <xf numFmtId="0" fontId="20" fillId="4" borderId="1" xfId="0" applyFont="1" applyFill="1" applyBorder="1" applyAlignment="1">
      <alignment vertical="top"/>
    </xf>
    <xf numFmtId="0" fontId="20" fillId="4" borderId="1" xfId="0" applyFont="1" applyFill="1" applyBorder="1" applyAlignment="1">
      <alignment horizontal="center" vertical="top"/>
    </xf>
    <xf numFmtId="0" fontId="20" fillId="4" borderId="1" xfId="0" applyFont="1" applyFill="1" applyBorder="1" applyAlignment="1">
      <alignment horizontal="left" vertical="top" wrapText="1"/>
    </xf>
    <xf numFmtId="49" fontId="20" fillId="4" borderId="17" xfId="0" applyNumberFormat="1" applyFont="1" applyFill="1" applyBorder="1" applyAlignment="1">
      <alignment horizontal="center" vertical="top" wrapText="1"/>
    </xf>
    <xf numFmtId="0" fontId="20" fillId="4" borderId="3" xfId="0" applyFont="1" applyFill="1" applyBorder="1" applyAlignment="1">
      <alignment vertical="top" wrapText="1"/>
    </xf>
    <xf numFmtId="0" fontId="5" fillId="4" borderId="1" xfId="0" applyFont="1" applyFill="1" applyBorder="1" applyAlignment="1">
      <alignment vertical="center" wrapText="1"/>
    </xf>
    <xf numFmtId="0" fontId="20" fillId="4" borderId="1" xfId="0" applyFont="1" applyFill="1" applyBorder="1" applyAlignment="1">
      <alignment vertical="center" wrapText="1"/>
    </xf>
    <xf numFmtId="49" fontId="5" fillId="4" borderId="17" xfId="0" applyNumberFormat="1" applyFont="1" applyFill="1" applyBorder="1" applyAlignment="1">
      <alignment horizontal="center" vertical="top" wrapText="1"/>
    </xf>
    <xf numFmtId="0" fontId="5" fillId="4" borderId="1" xfId="0" applyFont="1" applyFill="1" applyBorder="1" applyAlignment="1">
      <alignment wrapText="1"/>
    </xf>
    <xf numFmtId="0" fontId="14" fillId="4" borderId="1" xfId="0" applyFont="1" applyFill="1" applyBorder="1" applyAlignment="1">
      <alignment horizontal="center" vertical="top"/>
    </xf>
    <xf numFmtId="0" fontId="5" fillId="4" borderId="0" xfId="0" applyFont="1" applyFill="1" applyBorder="1" applyAlignment="1">
      <alignment vertical="top" wrapText="1"/>
    </xf>
    <xf numFmtId="0" fontId="5" fillId="4" borderId="1" xfId="0" applyFont="1" applyFill="1" applyBorder="1" applyAlignment="1">
      <alignment horizontal="left" vertical="top" wrapText="1"/>
    </xf>
    <xf numFmtId="49" fontId="22" fillId="4" borderId="17" xfId="0" applyNumberFormat="1" applyFont="1" applyFill="1" applyBorder="1" applyAlignment="1">
      <alignment horizontal="center" vertical="top" wrapText="1"/>
    </xf>
    <xf numFmtId="0" fontId="22" fillId="4" borderId="1" xfId="0" applyFont="1" applyFill="1" applyBorder="1" applyAlignment="1">
      <alignment horizontal="center" vertical="top" wrapText="1"/>
    </xf>
    <xf numFmtId="0" fontId="22" fillId="4" borderId="1" xfId="0" applyFont="1" applyFill="1" applyBorder="1" applyAlignment="1">
      <alignment wrapText="1"/>
    </xf>
    <xf numFmtId="0" fontId="22" fillId="4" borderId="1" xfId="0" applyFont="1" applyFill="1" applyBorder="1" applyAlignment="1">
      <alignment vertical="top"/>
    </xf>
    <xf numFmtId="0" fontId="22" fillId="4" borderId="1" xfId="0" applyFont="1" applyFill="1" applyBorder="1" applyAlignment="1">
      <alignment horizontal="center" vertical="top"/>
    </xf>
    <xf numFmtId="49" fontId="22" fillId="4" borderId="1" xfId="0" applyNumberFormat="1" applyFont="1" applyFill="1" applyBorder="1" applyAlignment="1">
      <alignment horizontal="center" vertical="top" wrapText="1"/>
    </xf>
    <xf numFmtId="0" fontId="20" fillId="4" borderId="21" xfId="0" applyFont="1" applyFill="1" applyBorder="1" applyAlignment="1">
      <alignment horizontal="center" vertical="top"/>
    </xf>
    <xf numFmtId="0" fontId="5" fillId="4" borderId="17"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0" borderId="1" xfId="0" applyFont="1" applyFill="1" applyBorder="1" applyAlignment="1">
      <alignment vertical="top" wrapText="1"/>
    </xf>
    <xf numFmtId="0" fontId="5" fillId="4" borderId="7" xfId="0" applyFont="1" applyFill="1" applyBorder="1" applyAlignment="1">
      <alignment horizontal="center" vertical="top" wrapText="1"/>
    </xf>
    <xf numFmtId="0" fontId="27" fillId="0" borderId="44" xfId="4" applyFont="1" applyBorder="1"/>
    <xf numFmtId="0" fontId="27" fillId="0" borderId="45" xfId="4" applyFont="1" applyBorder="1"/>
    <xf numFmtId="0" fontId="25" fillId="0" borderId="45" xfId="4" applyFont="1" applyBorder="1"/>
    <xf numFmtId="2" fontId="25" fillId="0" borderId="46" xfId="4" applyNumberFormat="1" applyFont="1" applyBorder="1"/>
    <xf numFmtId="0" fontId="25" fillId="0" borderId="0" xfId="4" applyFont="1"/>
    <xf numFmtId="0" fontId="27" fillId="0" borderId="47" xfId="4" applyFont="1" applyBorder="1"/>
    <xf numFmtId="0" fontId="27" fillId="0" borderId="0" xfId="4" applyFont="1" applyBorder="1"/>
    <xf numFmtId="0" fontId="25" fillId="0" borderId="0" xfId="4" applyFont="1" applyBorder="1"/>
    <xf numFmtId="2" fontId="25" fillId="0" borderId="48" xfId="4" applyNumberFormat="1" applyFont="1" applyBorder="1"/>
    <xf numFmtId="0" fontId="25" fillId="0" borderId="47" xfId="4" applyFont="1" applyBorder="1"/>
    <xf numFmtId="2" fontId="25" fillId="5" borderId="76" xfId="4" applyNumberFormat="1" applyFont="1" applyFill="1" applyBorder="1"/>
    <xf numFmtId="2" fontId="27" fillId="0" borderId="0" xfId="4" applyNumberFormat="1" applyFont="1" applyBorder="1"/>
    <xf numFmtId="0" fontId="25" fillId="4" borderId="0" xfId="4" applyFont="1" applyFill="1" applyBorder="1"/>
    <xf numFmtId="0" fontId="25" fillId="4" borderId="0" xfId="4" applyFont="1" applyFill="1"/>
    <xf numFmtId="0" fontId="25" fillId="5" borderId="76" xfId="4" applyFont="1" applyFill="1" applyBorder="1"/>
    <xf numFmtId="2" fontId="25" fillId="6" borderId="0" xfId="4" applyNumberFormat="1" applyFont="1" applyFill="1" applyBorder="1"/>
    <xf numFmtId="0" fontId="25" fillId="5" borderId="76" xfId="4" applyFont="1" applyFill="1" applyBorder="1" applyAlignment="1">
      <alignment horizontal="right"/>
    </xf>
    <xf numFmtId="0" fontId="25" fillId="0" borderId="50" xfId="4" applyFont="1" applyBorder="1"/>
    <xf numFmtId="0" fontId="25" fillId="0" borderId="51" xfId="4" applyFont="1" applyBorder="1"/>
    <xf numFmtId="2" fontId="25" fillId="0" borderId="52" xfId="4" applyNumberFormat="1" applyFont="1" applyBorder="1"/>
    <xf numFmtId="2" fontId="25" fillId="0" borderId="0" xfId="4" applyNumberFormat="1" applyFont="1" applyBorder="1"/>
    <xf numFmtId="2" fontId="25" fillId="6" borderId="76" xfId="4" applyNumberFormat="1" applyFont="1" applyFill="1" applyBorder="1" applyAlignment="1">
      <alignment horizontal="right"/>
    </xf>
    <xf numFmtId="0" fontId="25" fillId="0" borderId="0" xfId="4" quotePrefix="1" applyFont="1" applyBorder="1"/>
    <xf numFmtId="2" fontId="25" fillId="6" borderId="80" xfId="4" applyNumberFormat="1" applyFont="1" applyFill="1" applyBorder="1" applyAlignment="1">
      <alignment horizontal="right"/>
    </xf>
    <xf numFmtId="0" fontId="25" fillId="0" borderId="0" xfId="4" applyFont="1" applyBorder="1" applyAlignment="1">
      <alignment vertical="center" wrapText="1"/>
    </xf>
    <xf numFmtId="2" fontId="25" fillId="6" borderId="13" xfId="4" applyNumberFormat="1" applyFont="1" applyFill="1" applyBorder="1" applyAlignment="1">
      <alignment horizontal="right"/>
    </xf>
    <xf numFmtId="2" fontId="25" fillId="0" borderId="48" xfId="4" applyNumberFormat="1" applyFont="1" applyBorder="1" applyAlignment="1">
      <alignment horizontal="right"/>
    </xf>
    <xf numFmtId="0" fontId="25" fillId="0" borderId="0" xfId="4" quotePrefix="1" applyFont="1" applyFill="1" applyBorder="1"/>
    <xf numFmtId="0" fontId="25" fillId="0" borderId="0" xfId="4" applyFont="1" applyBorder="1" applyAlignment="1">
      <alignment horizontal="left" vertical="center"/>
    </xf>
    <xf numFmtId="0" fontId="25" fillId="0" borderId="0" xfId="4" applyFont="1" applyFill="1" applyBorder="1"/>
    <xf numFmtId="0" fontId="25" fillId="0" borderId="0" xfId="4" quotePrefix="1" applyFont="1" applyBorder="1" applyAlignment="1">
      <alignment horizontal="left" vertical="center"/>
    </xf>
    <xf numFmtId="2" fontId="25" fillId="6" borderId="54" xfId="4" applyNumberFormat="1" applyFont="1" applyFill="1" applyBorder="1" applyAlignment="1">
      <alignment horizontal="right" vertical="center"/>
    </xf>
    <xf numFmtId="2" fontId="25" fillId="6" borderId="56" xfId="4" applyNumberFormat="1" applyFont="1" applyFill="1" applyBorder="1" applyAlignment="1">
      <alignment horizontal="right" vertical="center"/>
    </xf>
    <xf numFmtId="2" fontId="25" fillId="6" borderId="55" xfId="4" applyNumberFormat="1" applyFont="1" applyFill="1" applyBorder="1" applyAlignment="1">
      <alignment horizontal="right" vertical="center"/>
    </xf>
    <xf numFmtId="0" fontId="25" fillId="0" borderId="57" xfId="4" applyFont="1" applyBorder="1"/>
    <xf numFmtId="2" fontId="27" fillId="6" borderId="58" xfId="4" applyNumberFormat="1" applyFont="1" applyFill="1" applyBorder="1"/>
    <xf numFmtId="2" fontId="25" fillId="0" borderId="0" xfId="4" applyNumberFormat="1" applyFont="1"/>
    <xf numFmtId="0" fontId="27" fillId="0" borderId="44" xfId="4" applyFont="1" applyFill="1" applyBorder="1"/>
    <xf numFmtId="0" fontId="27" fillId="0" borderId="45" xfId="4" applyFont="1" applyFill="1" applyBorder="1"/>
    <xf numFmtId="0" fontId="25" fillId="0" borderId="59" xfId="4" applyFont="1" applyBorder="1"/>
    <xf numFmtId="0" fontId="25" fillId="0" borderId="82" xfId="4" applyFont="1" applyBorder="1"/>
    <xf numFmtId="2" fontId="25" fillId="6" borderId="54" xfId="4" applyNumberFormat="1" applyFont="1" applyFill="1" applyBorder="1"/>
    <xf numFmtId="0" fontId="25" fillId="0" borderId="47" xfId="4" quotePrefix="1" applyFont="1" applyBorder="1"/>
    <xf numFmtId="2" fontId="25" fillId="6" borderId="56" xfId="4" applyNumberFormat="1" applyFont="1" applyFill="1" applyBorder="1"/>
    <xf numFmtId="0" fontId="25" fillId="0" borderId="60" xfId="4" quotePrefix="1" applyFont="1" applyBorder="1"/>
    <xf numFmtId="0" fontId="25" fillId="0" borderId="90" xfId="4" quotePrefix="1" applyFont="1" applyBorder="1"/>
    <xf numFmtId="0" fontId="25" fillId="0" borderId="90" xfId="4" applyFont="1" applyBorder="1"/>
    <xf numFmtId="2" fontId="25" fillId="6" borderId="55" xfId="4" applyNumberFormat="1" applyFont="1" applyFill="1" applyBorder="1"/>
    <xf numFmtId="2" fontId="25" fillId="4" borderId="54" xfId="4" applyNumberFormat="1" applyFont="1" applyFill="1" applyBorder="1"/>
    <xf numFmtId="0" fontId="25" fillId="4" borderId="90" xfId="4" applyFont="1" applyFill="1" applyBorder="1"/>
    <xf numFmtId="2" fontId="25" fillId="4" borderId="55" xfId="4" applyNumberFormat="1" applyFont="1" applyFill="1" applyBorder="1"/>
    <xf numFmtId="2" fontId="25" fillId="3" borderId="48" xfId="4" applyNumberFormat="1" applyFont="1" applyFill="1" applyBorder="1"/>
    <xf numFmtId="0" fontId="25" fillId="0" borderId="61" xfId="4" quotePrefix="1" applyFont="1" applyFill="1" applyBorder="1"/>
    <xf numFmtId="0" fontId="25" fillId="0" borderId="62" xfId="4" quotePrefix="1" applyFont="1" applyFill="1" applyBorder="1"/>
    <xf numFmtId="0" fontId="25" fillId="0" borderId="62" xfId="4" applyFont="1" applyBorder="1"/>
    <xf numFmtId="2" fontId="27" fillId="6" borderId="63" xfId="4" applyNumberFormat="1" applyFont="1" applyFill="1" applyBorder="1"/>
    <xf numFmtId="0" fontId="25" fillId="0" borderId="47" xfId="4" quotePrefix="1" applyFont="1" applyFill="1" applyBorder="1"/>
    <xf numFmtId="0" fontId="25" fillId="3" borderId="0" xfId="4" applyFont="1" applyFill="1"/>
    <xf numFmtId="0" fontId="25" fillId="4" borderId="47" xfId="4" applyFont="1" applyFill="1" applyBorder="1"/>
    <xf numFmtId="2" fontId="25" fillId="4" borderId="56" xfId="4" applyNumberFormat="1" applyFont="1" applyFill="1" applyBorder="1"/>
    <xf numFmtId="0" fontId="25" fillId="4" borderId="60" xfId="4" applyFont="1" applyFill="1" applyBorder="1"/>
    <xf numFmtId="0" fontId="25" fillId="4" borderId="91" xfId="4" quotePrefix="1" applyFont="1" applyFill="1" applyBorder="1" applyAlignment="1"/>
    <xf numFmtId="0" fontId="25" fillId="4" borderId="0" xfId="4" applyFont="1" applyFill="1" applyAlignment="1">
      <alignment horizontal="right"/>
    </xf>
    <xf numFmtId="0" fontId="25" fillId="0" borderId="0" xfId="4" applyFont="1" applyAlignment="1">
      <alignment horizontal="right"/>
    </xf>
    <xf numFmtId="0" fontId="25" fillId="3" borderId="64" xfId="4" quotePrefix="1" applyFont="1" applyFill="1" applyBorder="1"/>
    <xf numFmtId="0" fontId="25" fillId="3" borderId="82" xfId="4" quotePrefix="1" applyFont="1" applyFill="1" applyBorder="1"/>
    <xf numFmtId="0" fontId="25" fillId="3" borderId="82" xfId="4" applyFont="1" applyFill="1" applyBorder="1"/>
    <xf numFmtId="2" fontId="25" fillId="3" borderId="65" xfId="4" applyNumberFormat="1" applyFont="1" applyFill="1" applyBorder="1"/>
    <xf numFmtId="0" fontId="25" fillId="3" borderId="0" xfId="4" applyFont="1" applyFill="1" applyAlignment="1">
      <alignment horizontal="right"/>
    </xf>
    <xf numFmtId="0" fontId="25" fillId="3" borderId="88" xfId="4" quotePrefix="1" applyFont="1" applyFill="1" applyBorder="1"/>
    <xf numFmtId="0" fontId="25" fillId="3" borderId="90" xfId="4" quotePrefix="1" applyFont="1" applyFill="1" applyBorder="1"/>
    <xf numFmtId="0" fontId="25" fillId="3" borderId="90" xfId="4" applyFont="1" applyFill="1" applyBorder="1"/>
    <xf numFmtId="2" fontId="25" fillId="6" borderId="63" xfId="4" applyNumberFormat="1" applyFont="1" applyFill="1" applyBorder="1"/>
    <xf numFmtId="0" fontId="25" fillId="0" borderId="0" xfId="4" quotePrefix="1" applyFont="1" applyFill="1" applyBorder="1" applyAlignment="1"/>
    <xf numFmtId="0" fontId="25" fillId="0" borderId="59" xfId="4" applyFont="1" applyFill="1" applyBorder="1"/>
    <xf numFmtId="0" fontId="25" fillId="0" borderId="82" xfId="4" applyFont="1" applyFill="1" applyBorder="1"/>
    <xf numFmtId="2" fontId="25" fillId="0" borderId="65" xfId="4" applyNumberFormat="1" applyFont="1" applyBorder="1"/>
    <xf numFmtId="0" fontId="25" fillId="4" borderId="47" xfId="4" quotePrefix="1" applyFont="1" applyFill="1" applyBorder="1"/>
    <xf numFmtId="0" fontId="25" fillId="4" borderId="0" xfId="4" quotePrefix="1" applyFont="1" applyFill="1" applyBorder="1"/>
    <xf numFmtId="0" fontId="25" fillId="4" borderId="90" xfId="4" quotePrefix="1" applyFont="1" applyFill="1" applyBorder="1"/>
    <xf numFmtId="0" fontId="25" fillId="0" borderId="59" xfId="4" quotePrefix="1" applyFont="1" applyFill="1" applyBorder="1"/>
    <xf numFmtId="0" fontId="25" fillId="0" borderId="82" xfId="4" quotePrefix="1" applyFont="1" applyFill="1" applyBorder="1"/>
    <xf numFmtId="0" fontId="25" fillId="0" borderId="82" xfId="4" quotePrefix="1" applyFont="1" applyBorder="1"/>
    <xf numFmtId="0" fontId="25" fillId="0" borderId="47" xfId="4" applyFont="1" applyFill="1" applyBorder="1"/>
    <xf numFmtId="0" fontId="25" fillId="0" borderId="0" xfId="4" quotePrefix="1" applyFont="1" applyBorder="1" applyAlignment="1"/>
    <xf numFmtId="2" fontId="25" fillId="0" borderId="66" xfId="4" applyNumberFormat="1" applyFont="1" applyBorder="1"/>
    <xf numFmtId="0" fontId="25" fillId="4" borderId="31" xfId="4" quotePrefix="1" applyFont="1" applyFill="1" applyBorder="1" applyAlignment="1"/>
    <xf numFmtId="0" fontId="25" fillId="4" borderId="90" xfId="4" quotePrefix="1" applyFont="1" applyFill="1" applyBorder="1" applyAlignment="1">
      <alignment horizontal="left"/>
    </xf>
    <xf numFmtId="0" fontId="27" fillId="0" borderId="67" xfId="4" quotePrefix="1" applyFont="1" applyBorder="1"/>
    <xf numFmtId="0" fontId="27" fillId="0" borderId="68" xfId="4" applyFont="1" applyBorder="1"/>
    <xf numFmtId="2" fontId="25" fillId="0" borderId="51" xfId="4" applyNumberFormat="1" applyFont="1" applyBorder="1"/>
    <xf numFmtId="0" fontId="25" fillId="0" borderId="60" xfId="4" applyFont="1" applyBorder="1"/>
    <xf numFmtId="0" fontId="25" fillId="0" borderId="69" xfId="4" applyFont="1" applyBorder="1"/>
    <xf numFmtId="0" fontId="25" fillId="0" borderId="79" xfId="4" applyFont="1" applyBorder="1"/>
    <xf numFmtId="2" fontId="27" fillId="6" borderId="66" xfId="4" applyNumberFormat="1" applyFont="1" applyFill="1" applyBorder="1"/>
    <xf numFmtId="2" fontId="27" fillId="6" borderId="54" xfId="4" applyNumberFormat="1" applyFont="1" applyFill="1" applyBorder="1"/>
    <xf numFmtId="0" fontId="25" fillId="0" borderId="51" xfId="4" quotePrefix="1" applyFont="1" applyBorder="1"/>
    <xf numFmtId="2" fontId="27" fillId="6" borderId="71" xfId="4" applyNumberFormat="1" applyFont="1" applyFill="1" applyBorder="1"/>
    <xf numFmtId="0" fontId="25" fillId="3" borderId="69" xfId="4" quotePrefix="1" applyFont="1" applyFill="1" applyBorder="1"/>
    <xf numFmtId="0" fontId="25" fillId="3" borderId="62" xfId="4" applyFont="1" applyFill="1" applyBorder="1"/>
    <xf numFmtId="2" fontId="25" fillId="3" borderId="76" xfId="4" applyNumberFormat="1" applyFont="1" applyFill="1" applyBorder="1"/>
    <xf numFmtId="0" fontId="1" fillId="4" borderId="1" xfId="3" applyFont="1" applyFill="1" applyBorder="1" applyAlignment="1">
      <alignment horizontal="center" vertical="center"/>
    </xf>
    <xf numFmtId="165" fontId="1" fillId="4" borderId="1" xfId="3" applyNumberFormat="1" applyFont="1" applyFill="1" applyBorder="1" applyAlignment="1">
      <alignment horizontal="center" vertical="center"/>
    </xf>
    <xf numFmtId="0" fontId="1" fillId="4" borderId="1" xfId="3" applyFont="1" applyFill="1" applyBorder="1" applyAlignment="1">
      <alignment vertical="center"/>
    </xf>
    <xf numFmtId="0" fontId="5" fillId="4" borderId="21" xfId="0" applyFont="1" applyFill="1" applyBorder="1" applyAlignment="1">
      <alignment horizontal="left" vertical="top" wrapText="1"/>
    </xf>
    <xf numFmtId="0" fontId="25" fillId="4" borderId="59" xfId="4" applyFont="1" applyFill="1" applyBorder="1"/>
    <xf numFmtId="0" fontId="25" fillId="4" borderId="82" xfId="4" quotePrefix="1" applyFont="1" applyFill="1" applyBorder="1" applyAlignment="1"/>
    <xf numFmtId="0" fontId="1" fillId="4" borderId="79" xfId="3" applyFont="1" applyFill="1" applyBorder="1" applyAlignment="1">
      <alignment vertical="center" wrapText="1"/>
    </xf>
    <xf numFmtId="49" fontId="5" fillId="4" borderId="10" xfId="0" applyNumberFormat="1" applyFont="1" applyFill="1" applyBorder="1" applyAlignment="1">
      <alignment horizontal="center" vertical="top" wrapText="1"/>
    </xf>
    <xf numFmtId="0" fontId="19" fillId="3" borderId="1" xfId="3" applyNumberFormat="1" applyFont="1" applyFill="1" applyBorder="1" applyAlignment="1">
      <alignment horizontal="center" vertical="top"/>
    </xf>
    <xf numFmtId="0" fontId="19" fillId="3" borderId="1" xfId="0" applyNumberFormat="1" applyFont="1" applyFill="1" applyBorder="1" applyAlignment="1">
      <alignment wrapText="1"/>
    </xf>
    <xf numFmtId="0" fontId="19" fillId="3" borderId="1" xfId="0" applyNumberFormat="1" applyFont="1" applyFill="1" applyBorder="1"/>
    <xf numFmtId="0" fontId="19" fillId="3" borderId="23" xfId="3" applyNumberFormat="1" applyFont="1" applyFill="1" applyBorder="1" applyAlignment="1">
      <alignment horizontal="center" vertical="top"/>
    </xf>
    <xf numFmtId="165" fontId="19" fillId="3" borderId="23" xfId="3" applyNumberFormat="1" applyFont="1" applyFill="1" applyBorder="1" applyAlignment="1">
      <alignment horizontal="center" vertical="top"/>
    </xf>
    <xf numFmtId="0" fontId="19" fillId="3" borderId="1" xfId="0" applyFont="1" applyFill="1" applyBorder="1" applyAlignment="1">
      <alignment wrapText="1"/>
    </xf>
    <xf numFmtId="0" fontId="14" fillId="4" borderId="3" xfId="0" applyFont="1" applyFill="1" applyBorder="1" applyAlignment="1">
      <alignment horizontal="center" vertical="top" wrapText="1"/>
    </xf>
    <xf numFmtId="0" fontId="5" fillId="4" borderId="10" xfId="0" applyFont="1" applyFill="1" applyBorder="1" applyAlignment="1">
      <alignment vertical="top" wrapText="1"/>
    </xf>
    <xf numFmtId="0" fontId="5" fillId="4" borderId="5" xfId="0" applyFont="1" applyFill="1" applyBorder="1" applyAlignment="1">
      <alignment horizontal="center" vertical="top" wrapText="1"/>
    </xf>
    <xf numFmtId="0" fontId="3" fillId="4" borderId="0" xfId="0" applyFont="1" applyFill="1"/>
    <xf numFmtId="0" fontId="1" fillId="0" borderId="11" xfId="0" applyFont="1" applyFill="1" applyBorder="1" applyAlignment="1">
      <alignment horizontal="center" vertical="top"/>
    </xf>
    <xf numFmtId="0" fontId="1" fillId="0" borderId="37" xfId="0" applyFont="1" applyFill="1" applyBorder="1" applyAlignment="1">
      <alignment horizontal="center" vertical="top"/>
    </xf>
    <xf numFmtId="165" fontId="1" fillId="4" borderId="1" xfId="3" applyNumberFormat="1" applyFont="1" applyFill="1" applyBorder="1" applyAlignment="1">
      <alignment horizontal="center" vertical="top"/>
    </xf>
    <xf numFmtId="0" fontId="1" fillId="4" borderId="1" xfId="0" quotePrefix="1" applyFont="1" applyFill="1" applyBorder="1" applyAlignment="1">
      <alignment horizontal="left" vertical="top" wrapText="1"/>
    </xf>
    <xf numFmtId="165" fontId="1" fillId="4" borderId="49" xfId="3" applyNumberFormat="1" applyFont="1" applyFill="1" applyBorder="1" applyAlignment="1">
      <alignment horizontal="center" vertical="center"/>
    </xf>
    <xf numFmtId="0" fontId="1" fillId="4" borderId="49" xfId="3" applyFont="1" applyFill="1" applyBorder="1" applyAlignment="1">
      <alignment vertical="center"/>
    </xf>
    <xf numFmtId="0" fontId="5" fillId="0" borderId="17"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3" xfId="0" applyFont="1" applyFill="1" applyBorder="1" applyAlignment="1">
      <alignment horizontal="left" vertical="top" wrapText="1"/>
    </xf>
    <xf numFmtId="0" fontId="5" fillId="0" borderId="1" xfId="0" applyFont="1" applyFill="1" applyBorder="1" applyAlignment="1">
      <alignment vertical="top" wrapText="1"/>
    </xf>
    <xf numFmtId="0" fontId="5" fillId="0" borderId="21" xfId="0" applyFont="1" applyFill="1" applyBorder="1" applyAlignment="1">
      <alignment horizontal="center" vertical="top" wrapText="1"/>
    </xf>
    <xf numFmtId="0" fontId="5" fillId="0" borderId="17" xfId="0" applyFont="1" applyFill="1" applyBorder="1" applyAlignment="1">
      <alignment vertical="top" wrapText="1"/>
    </xf>
    <xf numFmtId="0" fontId="5" fillId="0" borderId="21" xfId="0" applyFont="1" applyFill="1" applyBorder="1" applyAlignment="1">
      <alignment vertical="top" wrapText="1"/>
    </xf>
    <xf numFmtId="0" fontId="5" fillId="0" borderId="13" xfId="0" applyFont="1" applyFill="1" applyBorder="1" applyAlignment="1">
      <alignment vertical="top" wrapText="1"/>
    </xf>
    <xf numFmtId="0" fontId="1" fillId="0" borderId="13" xfId="0" applyFont="1" applyFill="1" applyBorder="1" applyAlignment="1">
      <alignment vertical="top" wrapText="1"/>
    </xf>
    <xf numFmtId="0" fontId="1" fillId="0" borderId="13" xfId="0" applyFont="1" applyFill="1" applyBorder="1" applyAlignment="1">
      <alignment horizontal="center" vertical="top" wrapText="1"/>
    </xf>
    <xf numFmtId="0" fontId="5" fillId="4" borderId="17" xfId="0" applyFont="1" applyFill="1" applyBorder="1" applyAlignment="1">
      <alignment horizontal="left" vertical="top" wrapText="1"/>
    </xf>
    <xf numFmtId="0" fontId="1" fillId="4" borderId="13"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7" xfId="0" applyFont="1" applyFill="1" applyBorder="1" applyAlignment="1">
      <alignment horizontal="center" vertical="top" wrapText="1"/>
    </xf>
    <xf numFmtId="0" fontId="1" fillId="0" borderId="21" xfId="0" applyFont="1" applyFill="1" applyBorder="1" applyAlignment="1">
      <alignment horizontal="center" vertical="top" wrapText="1"/>
    </xf>
    <xf numFmtId="0" fontId="5" fillId="0" borderId="77" xfId="0" applyFont="1" applyFill="1" applyBorder="1" applyAlignment="1">
      <alignment vertical="top" wrapText="1"/>
    </xf>
    <xf numFmtId="0" fontId="1" fillId="0" borderId="24" xfId="0" applyFont="1" applyFill="1" applyBorder="1" applyAlignment="1">
      <alignment vertical="top" wrapText="1"/>
    </xf>
    <xf numFmtId="0" fontId="1" fillId="0" borderId="78" xfId="0" applyFont="1" applyFill="1" applyBorder="1" applyAlignment="1">
      <alignment vertical="top" wrapText="1"/>
    </xf>
    <xf numFmtId="0" fontId="5" fillId="0" borderId="76" xfId="0" applyFont="1" applyFill="1" applyBorder="1" applyAlignment="1">
      <alignment horizontal="center" vertical="top" wrapText="1"/>
    </xf>
    <xf numFmtId="0" fontId="5" fillId="0" borderId="76" xfId="0" applyFont="1" applyFill="1" applyBorder="1" applyAlignment="1">
      <alignment horizontal="left" vertical="top" wrapText="1"/>
    </xf>
    <xf numFmtId="0" fontId="5" fillId="0" borderId="76" xfId="0" applyFont="1" applyFill="1" applyBorder="1" applyAlignment="1">
      <alignment vertical="top" wrapText="1"/>
    </xf>
    <xf numFmtId="49" fontId="5" fillId="0" borderId="16" xfId="0" applyNumberFormat="1" applyFont="1" applyFill="1" applyBorder="1" applyAlignment="1">
      <alignment horizontal="center" vertical="top" wrapText="1"/>
    </xf>
    <xf numFmtId="49" fontId="5" fillId="0" borderId="36"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53" xfId="0" applyFont="1" applyFill="1" applyBorder="1" applyAlignment="1">
      <alignment vertical="top" wrapText="1"/>
    </xf>
    <xf numFmtId="0" fontId="5" fillId="0" borderId="53" xfId="0" applyFont="1" applyFill="1" applyBorder="1" applyAlignment="1">
      <alignment horizontal="center" vertical="top" wrapText="1"/>
    </xf>
    <xf numFmtId="0" fontId="5" fillId="0" borderId="84" xfId="0" applyFont="1" applyFill="1" applyBorder="1" applyAlignment="1">
      <alignment horizontal="center" vertical="top" wrapText="1"/>
    </xf>
    <xf numFmtId="0" fontId="5" fillId="0" borderId="21" xfId="0" applyFont="1" applyFill="1" applyBorder="1" applyAlignment="1">
      <alignment horizontal="left" vertical="top"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4" xfId="0" applyFont="1" applyFill="1" applyBorder="1" applyAlignment="1">
      <alignment vertical="top"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0"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5"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33" xfId="0"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0" fontId="5" fillId="0" borderId="73" xfId="0" applyFont="1" applyFill="1" applyBorder="1" applyAlignment="1">
      <alignment horizontal="left" vertical="top" wrapText="1"/>
    </xf>
    <xf numFmtId="0" fontId="5" fillId="0" borderId="74" xfId="0" applyFont="1" applyFill="1" applyBorder="1" applyAlignment="1">
      <alignment horizontal="left" vertical="top" wrapText="1"/>
    </xf>
    <xf numFmtId="0" fontId="5" fillId="0" borderId="75" xfId="0" applyFont="1" applyFill="1" applyBorder="1" applyAlignment="1">
      <alignment horizontal="left" vertical="top" wrapText="1"/>
    </xf>
    <xf numFmtId="49" fontId="18" fillId="0" borderId="0" xfId="0" applyNumberFormat="1" applyFont="1" applyAlignment="1">
      <alignment horizontal="center" vertical="top" wrapText="1"/>
    </xf>
    <xf numFmtId="49" fontId="8" fillId="0" borderId="0" xfId="0" applyNumberFormat="1" applyFont="1" applyAlignment="1">
      <alignment horizontal="center" vertical="top" wrapText="1"/>
    </xf>
    <xf numFmtId="49" fontId="2" fillId="0" borderId="0" xfId="0" applyNumberFormat="1" applyFont="1" applyAlignment="1">
      <alignment horizontal="center" vertical="top" wrapText="1"/>
    </xf>
    <xf numFmtId="0" fontId="5" fillId="0" borderId="1" xfId="0" applyFont="1" applyFill="1" applyBorder="1" applyAlignment="1">
      <alignment horizontal="left" vertical="top" wrapText="1"/>
    </xf>
    <xf numFmtId="0" fontId="5" fillId="0" borderId="80" xfId="0" applyFont="1" applyFill="1" applyBorder="1" applyAlignment="1">
      <alignment horizontal="center" vertical="top" wrapText="1"/>
    </xf>
    <xf numFmtId="0" fontId="5" fillId="0" borderId="78" xfId="0" applyFont="1" applyFill="1" applyBorder="1" applyAlignment="1">
      <alignment horizontal="center" vertical="top" wrapText="1"/>
    </xf>
    <xf numFmtId="0" fontId="5" fillId="0" borderId="64" xfId="0" applyFont="1" applyFill="1" applyBorder="1" applyAlignment="1">
      <alignment horizontal="left" vertical="top" wrapText="1"/>
    </xf>
    <xf numFmtId="0" fontId="5" fillId="0" borderId="81" xfId="0" applyFont="1" applyFill="1" applyBorder="1" applyAlignment="1">
      <alignment horizontal="left" vertical="top" wrapText="1"/>
    </xf>
    <xf numFmtId="0" fontId="5" fillId="0" borderId="85" xfId="0" applyFont="1" applyFill="1" applyBorder="1" applyAlignment="1">
      <alignment horizontal="left" vertical="top" wrapText="1"/>
    </xf>
    <xf numFmtId="49" fontId="5" fillId="0" borderId="77" xfId="0" applyNumberFormat="1"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78" xfId="0" applyFont="1" applyFill="1" applyBorder="1" applyAlignment="1">
      <alignment horizontal="center" vertical="top" wrapText="1"/>
    </xf>
    <xf numFmtId="0" fontId="5" fillId="4" borderId="53" xfId="0" applyFont="1" applyFill="1" applyBorder="1" applyAlignment="1">
      <alignment horizontal="left" vertical="top" wrapText="1"/>
    </xf>
    <xf numFmtId="0" fontId="5" fillId="4" borderId="21" xfId="0" applyFont="1" applyFill="1" applyBorder="1" applyAlignment="1">
      <alignment horizontal="left" vertical="top" wrapText="1"/>
    </xf>
    <xf numFmtId="0" fontId="5" fillId="4" borderId="13" xfId="0" applyFont="1" applyFill="1" applyBorder="1" applyAlignment="1">
      <alignment horizontal="left" vertical="top" wrapText="1"/>
    </xf>
    <xf numFmtId="0" fontId="5" fillId="4" borderId="53" xfId="0" applyFont="1" applyFill="1" applyBorder="1" applyAlignment="1">
      <alignment horizontal="center" vertical="top"/>
    </xf>
    <xf numFmtId="0" fontId="5" fillId="4" borderId="21" xfId="0" applyFont="1" applyFill="1" applyBorder="1" applyAlignment="1">
      <alignment horizontal="center" vertical="top"/>
    </xf>
    <xf numFmtId="0" fontId="5" fillId="4" borderId="13" xfId="0" applyFont="1" applyFill="1" applyBorder="1" applyAlignment="1">
      <alignment horizontal="center" vertical="top"/>
    </xf>
    <xf numFmtId="0" fontId="5" fillId="4" borderId="17" xfId="0" applyFont="1" applyFill="1" applyBorder="1" applyAlignment="1">
      <alignment horizontal="center" vertical="top"/>
    </xf>
    <xf numFmtId="0" fontId="1" fillId="4" borderId="13" xfId="0" applyFont="1" applyFill="1" applyBorder="1" applyAlignment="1">
      <alignment horizontal="center" vertical="top"/>
    </xf>
    <xf numFmtId="0" fontId="20" fillId="4" borderId="17" xfId="0" applyFont="1" applyFill="1" applyBorder="1" applyAlignment="1">
      <alignment horizontal="center" vertical="top"/>
    </xf>
    <xf numFmtId="0" fontId="20" fillId="4" borderId="21" xfId="0" applyFont="1" applyFill="1" applyBorder="1" applyAlignment="1">
      <alignment horizontal="center" vertical="top"/>
    </xf>
    <xf numFmtId="0" fontId="20" fillId="4" borderId="13" xfId="0" applyFont="1" applyFill="1" applyBorder="1" applyAlignment="1">
      <alignment horizontal="center" vertical="top"/>
    </xf>
    <xf numFmtId="0" fontId="20" fillId="4" borderId="17" xfId="0" applyFont="1" applyFill="1" applyBorder="1" applyAlignment="1">
      <alignment horizontal="left" vertical="top" wrapText="1"/>
    </xf>
    <xf numFmtId="0" fontId="19" fillId="4" borderId="21" xfId="0" applyFont="1" applyFill="1" applyBorder="1" applyAlignment="1">
      <alignment horizontal="left" vertical="top" wrapText="1"/>
    </xf>
    <xf numFmtId="0" fontId="19" fillId="4" borderId="13" xfId="0" applyFont="1" applyFill="1" applyBorder="1" applyAlignment="1">
      <alignment horizontal="left" vertical="top" wrapText="1"/>
    </xf>
    <xf numFmtId="0" fontId="5" fillId="0" borderId="17" xfId="0" applyFont="1" applyFill="1" applyBorder="1" applyAlignment="1">
      <alignment horizontal="center" vertical="top"/>
    </xf>
    <xf numFmtId="0" fontId="5" fillId="0" borderId="21" xfId="0" applyFont="1" applyFill="1" applyBorder="1" applyAlignment="1">
      <alignment horizontal="center" vertical="top"/>
    </xf>
    <xf numFmtId="0" fontId="5" fillId="4" borderId="17" xfId="0" applyFont="1" applyFill="1" applyBorder="1" applyAlignment="1">
      <alignment horizontal="left" vertical="top"/>
    </xf>
    <xf numFmtId="0" fontId="5" fillId="4" borderId="13" xfId="0" applyFont="1" applyFill="1" applyBorder="1" applyAlignment="1">
      <alignment horizontal="left" vertical="top"/>
    </xf>
    <xf numFmtId="0" fontId="5" fillId="0" borderId="64"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0" xfId="0" applyFont="1" applyFill="1" applyBorder="1" applyAlignment="1">
      <alignment horizontal="left" vertical="center" wrapText="1"/>
    </xf>
    <xf numFmtId="49" fontId="5" fillId="4" borderId="17" xfId="0" applyNumberFormat="1" applyFont="1" applyFill="1" applyBorder="1" applyAlignment="1">
      <alignment horizontal="center" vertical="top" wrapText="1"/>
    </xf>
    <xf numFmtId="0" fontId="1" fillId="4" borderId="13" xfId="0" applyFont="1" applyFill="1" applyBorder="1" applyAlignment="1">
      <alignment horizontal="center" vertical="top" wrapText="1"/>
    </xf>
    <xf numFmtId="0" fontId="5" fillId="0" borderId="77" xfId="0" applyFont="1" applyFill="1" applyBorder="1" applyAlignment="1">
      <alignment horizontal="center" vertical="top" wrapText="1"/>
    </xf>
    <xf numFmtId="0" fontId="25" fillId="4" borderId="0" xfId="4" quotePrefix="1" applyFont="1" applyFill="1" applyBorder="1" applyAlignment="1">
      <alignment horizontal="left"/>
    </xf>
    <xf numFmtId="0" fontId="25" fillId="4" borderId="90" xfId="4" quotePrefix="1" applyFont="1" applyFill="1" applyBorder="1" applyAlignment="1">
      <alignment horizontal="left"/>
    </xf>
    <xf numFmtId="0" fontId="25" fillId="4" borderId="31" xfId="4" quotePrefix="1" applyFont="1" applyFill="1" applyBorder="1" applyAlignment="1">
      <alignment horizontal="left"/>
    </xf>
    <xf numFmtId="0" fontId="25" fillId="0" borderId="0" xfId="4" quotePrefix="1" applyFont="1" applyBorder="1" applyAlignment="1">
      <alignment horizontal="left" vertical="center"/>
    </xf>
    <xf numFmtId="0" fontId="25" fillId="0" borderId="0" xfId="4" applyFont="1" applyBorder="1" applyAlignment="1">
      <alignment horizontal="left" vertical="center"/>
    </xf>
    <xf numFmtId="2" fontId="25" fillId="6" borderId="54" xfId="4" applyNumberFormat="1" applyFont="1" applyFill="1" applyBorder="1" applyAlignment="1">
      <alignment horizontal="right" vertical="center"/>
    </xf>
    <xf numFmtId="2" fontId="25" fillId="6" borderId="55" xfId="4" applyNumberFormat="1" applyFont="1" applyFill="1" applyBorder="1" applyAlignment="1">
      <alignment horizontal="right" vertical="center"/>
    </xf>
    <xf numFmtId="0" fontId="25" fillId="3" borderId="62" xfId="4" quotePrefix="1" applyFont="1" applyFill="1" applyBorder="1" applyAlignment="1">
      <alignment horizontal="left"/>
    </xf>
    <xf numFmtId="0" fontId="25" fillId="4" borderId="82" xfId="4" quotePrefix="1" applyFont="1" applyFill="1" applyBorder="1" applyAlignment="1">
      <alignment horizontal="left"/>
    </xf>
    <xf numFmtId="0" fontId="1" fillId="0" borderId="64" xfId="0" applyFont="1" applyFill="1" applyBorder="1" applyAlignment="1">
      <alignment horizontal="center" vertical="top"/>
    </xf>
    <xf numFmtId="0" fontId="1" fillId="0" borderId="81" xfId="0" applyFont="1" applyFill="1" applyBorder="1" applyAlignment="1">
      <alignment horizontal="center" vertical="top"/>
    </xf>
    <xf numFmtId="0" fontId="1" fillId="0" borderId="88" xfId="0" applyFont="1" applyFill="1" applyBorder="1" applyAlignment="1">
      <alignment horizontal="center" vertical="top"/>
    </xf>
    <xf numFmtId="0" fontId="1" fillId="0" borderId="53" xfId="3" applyFont="1" applyFill="1" applyBorder="1" applyAlignment="1">
      <alignment horizontal="center" vertical="top"/>
    </xf>
    <xf numFmtId="0" fontId="1" fillId="0" borderId="21" xfId="3" applyFont="1" applyFill="1" applyBorder="1" applyAlignment="1">
      <alignment horizontal="center" vertical="top"/>
    </xf>
    <xf numFmtId="0" fontId="1" fillId="0" borderId="13" xfId="3" applyFont="1" applyFill="1" applyBorder="1" applyAlignment="1">
      <alignment horizontal="center" vertical="top"/>
    </xf>
    <xf numFmtId="0" fontId="19" fillId="0" borderId="53" xfId="3" applyFont="1" applyFill="1" applyBorder="1" applyAlignment="1">
      <alignment horizontal="center" vertical="center"/>
    </xf>
    <xf numFmtId="0" fontId="19" fillId="0" borderId="21" xfId="3" applyFont="1" applyFill="1" applyBorder="1" applyAlignment="1">
      <alignment horizontal="center" vertical="center"/>
    </xf>
    <xf numFmtId="0" fontId="19" fillId="0" borderId="13" xfId="3" applyFont="1" applyFill="1" applyBorder="1" applyAlignment="1">
      <alignment horizontal="center" vertical="center"/>
    </xf>
    <xf numFmtId="0" fontId="1" fillId="0" borderId="17" xfId="3" applyFont="1" applyFill="1" applyBorder="1" applyAlignment="1">
      <alignment horizontal="center" vertical="center"/>
    </xf>
    <xf numFmtId="0" fontId="1" fillId="0" borderId="24" xfId="3" applyFont="1" applyFill="1" applyBorder="1" applyAlignment="1">
      <alignment horizontal="center" vertical="center"/>
    </xf>
    <xf numFmtId="0" fontId="1" fillId="0" borderId="13" xfId="3" applyFont="1" applyFill="1" applyBorder="1" applyAlignment="1">
      <alignment horizontal="center" vertical="center"/>
    </xf>
    <xf numFmtId="0" fontId="1" fillId="0" borderId="53" xfId="3" applyFont="1" applyFill="1" applyBorder="1" applyAlignment="1">
      <alignment horizontal="center" vertical="center"/>
    </xf>
    <xf numFmtId="0" fontId="1" fillId="0" borderId="2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84" xfId="3" applyFont="1" applyFill="1" applyBorder="1" applyAlignment="1">
      <alignment horizontal="center" vertical="top"/>
    </xf>
    <xf numFmtId="0" fontId="1" fillId="0" borderId="80" xfId="3" applyFont="1" applyFill="1" applyBorder="1" applyAlignment="1">
      <alignment horizontal="center" vertical="center"/>
    </xf>
    <xf numFmtId="0" fontId="1" fillId="0" borderId="84" xfId="3" applyFont="1" applyFill="1" applyBorder="1" applyAlignment="1">
      <alignment horizontal="center" vertical="center"/>
    </xf>
    <xf numFmtId="0" fontId="1" fillId="3" borderId="17" xfId="3" applyFill="1" applyBorder="1" applyAlignment="1">
      <alignment horizontal="center" vertical="top"/>
    </xf>
    <xf numFmtId="0" fontId="1" fillId="3" borderId="13" xfId="3" applyFill="1" applyBorder="1" applyAlignment="1">
      <alignment horizontal="center" vertical="top"/>
    </xf>
    <xf numFmtId="0" fontId="1" fillId="0" borderId="21" xfId="3" applyFont="1" applyFill="1" applyBorder="1" applyAlignment="1">
      <alignment horizontal="center" vertical="center"/>
    </xf>
    <xf numFmtId="0" fontId="1" fillId="0" borderId="64" xfId="3" applyFont="1" applyFill="1" applyBorder="1" applyAlignment="1">
      <alignment horizontal="center" vertical="center"/>
    </xf>
    <xf numFmtId="0" fontId="1" fillId="0" borderId="41" xfId="3" applyFont="1" applyFill="1" applyBorder="1" applyAlignment="1">
      <alignment horizontal="center" vertical="center"/>
    </xf>
    <xf numFmtId="0" fontId="1" fillId="0" borderId="40" xfId="3" applyFont="1" applyFill="1" applyBorder="1" applyAlignment="1">
      <alignment horizontal="center" vertical="center"/>
    </xf>
    <xf numFmtId="0" fontId="1" fillId="3" borderId="53" xfId="3" applyFill="1" applyBorder="1" applyAlignment="1">
      <alignment horizontal="center" vertical="top"/>
    </xf>
    <xf numFmtId="0" fontId="0" fillId="3" borderId="21" xfId="0" applyFill="1" applyBorder="1" applyAlignment="1">
      <alignment horizontal="center" vertical="top"/>
    </xf>
    <xf numFmtId="0" fontId="0" fillId="3" borderId="13" xfId="0" applyFill="1" applyBorder="1" applyAlignment="1">
      <alignment horizontal="center" vertical="top"/>
    </xf>
    <xf numFmtId="0" fontId="1" fillId="3" borderId="21" xfId="3" applyFill="1" applyBorder="1" applyAlignment="1">
      <alignment horizontal="center" vertical="top"/>
    </xf>
    <xf numFmtId="0" fontId="1" fillId="0" borderId="29" xfId="3" applyFont="1" applyFill="1" applyBorder="1" applyAlignment="1">
      <alignment horizontal="center" vertical="top"/>
    </xf>
    <xf numFmtId="0" fontId="1" fillId="0" borderId="30" xfId="3" applyFont="1" applyFill="1" applyBorder="1" applyAlignment="1">
      <alignment horizontal="center" vertical="top"/>
    </xf>
    <xf numFmtId="0" fontId="1" fillId="0" borderId="17" xfId="3" applyFont="1" applyFill="1" applyBorder="1" applyAlignment="1">
      <alignment horizontal="center" vertical="top"/>
    </xf>
    <xf numFmtId="0" fontId="1" fillId="0" borderId="31" xfId="3" applyFont="1" applyFill="1" applyBorder="1" applyAlignment="1">
      <alignment horizontal="center" vertical="top"/>
    </xf>
    <xf numFmtId="0" fontId="1" fillId="3" borderId="28" xfId="3" applyFont="1" applyFill="1" applyBorder="1" applyAlignment="1">
      <alignment horizontal="center" vertical="top" wrapText="1"/>
    </xf>
    <xf numFmtId="0" fontId="1" fillId="3" borderId="43" xfId="3" applyFont="1" applyFill="1" applyBorder="1" applyAlignment="1">
      <alignment horizontal="center" vertical="top" wrapText="1"/>
    </xf>
    <xf numFmtId="0" fontId="1" fillId="3" borderId="23" xfId="3" applyFont="1" applyFill="1" applyBorder="1" applyAlignment="1">
      <alignment horizontal="center" vertical="top" wrapText="1"/>
    </xf>
    <xf numFmtId="0" fontId="1" fillId="0" borderId="40" xfId="0" applyFont="1" applyFill="1" applyBorder="1" applyAlignment="1">
      <alignment horizontal="center" vertical="top"/>
    </xf>
    <xf numFmtId="0" fontId="1" fillId="0" borderId="77" xfId="0" applyFont="1" applyFill="1" applyBorder="1" applyAlignment="1">
      <alignment horizontal="center" vertical="top"/>
    </xf>
    <xf numFmtId="0" fontId="1" fillId="0" borderId="24" xfId="0" applyFont="1" applyFill="1" applyBorder="1" applyAlignment="1">
      <alignment horizontal="center" vertical="top"/>
    </xf>
    <xf numFmtId="0" fontId="1" fillId="0" borderId="78" xfId="0" applyFont="1" applyFill="1" applyBorder="1" applyAlignment="1">
      <alignment horizontal="center" vertical="top"/>
    </xf>
  </cellXfs>
  <cellStyles count="5">
    <cellStyle name="Euro" xfId="1"/>
    <cellStyle name="Standard" xfId="0" builtinId="0"/>
    <cellStyle name="Standard 2" xfId="2"/>
    <cellStyle name="Standard 2 2" xfId="3"/>
    <cellStyle name="Standard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75"/>
  <sheetViews>
    <sheetView showGridLines="0" zoomScaleNormal="100" workbookViewId="0">
      <pane ySplit="5" topLeftCell="A30" activePane="bottomLeft" state="frozen"/>
      <selection pane="bottomLeft" activeCell="E38" sqref="E38:G38"/>
    </sheetView>
  </sheetViews>
  <sheetFormatPr baseColWidth="10" defaultColWidth="11.44140625" defaultRowHeight="12" x14ac:dyDescent="0.25"/>
  <cols>
    <col min="1" max="1" width="5.5546875" style="3" customWidth="1"/>
    <col min="2" max="2" width="21.6640625" style="17" customWidth="1"/>
    <col min="3" max="3" width="22.33203125" style="12" customWidth="1"/>
    <col min="4" max="4" width="8.44140625" style="3" customWidth="1"/>
    <col min="5" max="5" width="39.109375" style="19" customWidth="1"/>
    <col min="6" max="6" width="7.6640625" style="3" customWidth="1"/>
    <col min="7" max="8" width="7.44140625" style="2" bestFit="1" customWidth="1"/>
    <col min="9" max="9" width="3.109375" style="3" customWidth="1"/>
    <col min="10" max="10" width="80.44140625" style="47" customWidth="1"/>
    <col min="11" max="16384" width="11.44140625" style="3"/>
  </cols>
  <sheetData>
    <row r="1" spans="1:10" s="1" customFormat="1" ht="20.25" customHeight="1" x14ac:dyDescent="0.25">
      <c r="A1" s="451" t="s">
        <v>908</v>
      </c>
      <c r="B1" s="451"/>
      <c r="C1" s="451"/>
      <c r="D1" s="451"/>
      <c r="E1" s="451"/>
      <c r="F1" s="451"/>
      <c r="G1" s="451"/>
      <c r="H1" s="451"/>
      <c r="J1" s="42"/>
    </row>
    <row r="2" spans="1:10" s="1" customFormat="1" ht="15.75" customHeight="1" x14ac:dyDescent="0.25">
      <c r="A2" s="452" t="s">
        <v>907</v>
      </c>
      <c r="B2" s="452"/>
      <c r="C2" s="452"/>
      <c r="D2" s="452"/>
      <c r="E2" s="452"/>
      <c r="F2" s="452"/>
      <c r="G2" s="452"/>
      <c r="H2" s="452"/>
      <c r="J2" s="42"/>
    </row>
    <row r="3" spans="1:10" s="1" customFormat="1" ht="12.75" customHeight="1" x14ac:dyDescent="0.25">
      <c r="A3" s="453" t="s">
        <v>38</v>
      </c>
      <c r="B3" s="453"/>
      <c r="C3" s="453"/>
      <c r="D3" s="453"/>
      <c r="E3" s="453"/>
      <c r="F3" s="453"/>
      <c r="G3" s="453"/>
      <c r="H3" s="453"/>
      <c r="J3" s="42"/>
    </row>
    <row r="4" spans="1:10" s="1" customFormat="1" ht="13.2" x14ac:dyDescent="0.25">
      <c r="A4" s="4"/>
      <c r="B4" s="5"/>
      <c r="C4" s="6"/>
      <c r="D4" s="4"/>
      <c r="E4" s="5"/>
      <c r="F4" s="7"/>
      <c r="G4" s="4"/>
      <c r="H4" s="4"/>
      <c r="J4" s="42"/>
    </row>
    <row r="5" spans="1:10" s="1" customFormat="1" ht="48" x14ac:dyDescent="0.25">
      <c r="A5" s="8" t="s">
        <v>0</v>
      </c>
      <c r="B5" s="9" t="s">
        <v>39</v>
      </c>
      <c r="C5" s="10" t="s">
        <v>40</v>
      </c>
      <c r="D5" s="8" t="s">
        <v>41</v>
      </c>
      <c r="E5" s="11" t="s">
        <v>593</v>
      </c>
      <c r="F5" s="8" t="s">
        <v>42</v>
      </c>
      <c r="G5" s="8" t="s">
        <v>43</v>
      </c>
      <c r="H5" s="8" t="s">
        <v>44</v>
      </c>
      <c r="J5" s="42"/>
    </row>
    <row r="6" spans="1:10" s="76" customFormat="1" ht="24" customHeight="1" x14ac:dyDescent="0.25">
      <c r="A6" s="200" t="s">
        <v>45</v>
      </c>
      <c r="B6" s="202" t="s">
        <v>1</v>
      </c>
      <c r="C6" s="74" t="s">
        <v>459</v>
      </c>
      <c r="D6" s="22" t="s">
        <v>46</v>
      </c>
      <c r="E6" s="23" t="s">
        <v>47</v>
      </c>
      <c r="F6" s="23" t="s">
        <v>48</v>
      </c>
      <c r="G6" s="22" t="s">
        <v>5</v>
      </c>
      <c r="H6" s="222" t="s">
        <v>5</v>
      </c>
      <c r="J6" s="45"/>
    </row>
    <row r="7" spans="1:10" s="76" customFormat="1" ht="22.8" x14ac:dyDescent="0.25">
      <c r="A7" s="200" t="s">
        <v>49</v>
      </c>
      <c r="B7" s="202" t="s">
        <v>3</v>
      </c>
      <c r="C7" s="74" t="s">
        <v>459</v>
      </c>
      <c r="D7" s="22" t="s">
        <v>46</v>
      </c>
      <c r="E7" s="23" t="s">
        <v>51</v>
      </c>
      <c r="F7" s="23" t="s">
        <v>52</v>
      </c>
      <c r="G7" s="22" t="s">
        <v>5</v>
      </c>
      <c r="H7" s="208" t="s">
        <v>5</v>
      </c>
      <c r="J7" s="45"/>
    </row>
    <row r="8" spans="1:10" s="76" customFormat="1" ht="102.6" x14ac:dyDescent="0.25">
      <c r="A8" s="200" t="s">
        <v>54</v>
      </c>
      <c r="B8" s="202" t="s">
        <v>9</v>
      </c>
      <c r="C8" s="74" t="s">
        <v>50</v>
      </c>
      <c r="D8" s="22" t="s">
        <v>46</v>
      </c>
      <c r="E8" s="23" t="s">
        <v>55</v>
      </c>
      <c r="F8" s="23" t="s">
        <v>56</v>
      </c>
      <c r="G8" s="24" t="s">
        <v>5</v>
      </c>
      <c r="H8" s="200" t="s">
        <v>5</v>
      </c>
      <c r="J8" s="45"/>
    </row>
    <row r="9" spans="1:10" s="76" customFormat="1" ht="13.2" x14ac:dyDescent="0.25">
      <c r="A9" s="200" t="s">
        <v>57</v>
      </c>
      <c r="B9" s="202" t="s">
        <v>6</v>
      </c>
      <c r="C9" s="74" t="s">
        <v>459</v>
      </c>
      <c r="D9" s="22" t="s">
        <v>46</v>
      </c>
      <c r="E9" s="23" t="s">
        <v>58</v>
      </c>
      <c r="F9" s="77" t="s">
        <v>59</v>
      </c>
      <c r="G9" s="22" t="s">
        <v>2</v>
      </c>
      <c r="H9" s="78" t="s">
        <v>5</v>
      </c>
      <c r="J9" s="45"/>
    </row>
    <row r="10" spans="1:10" s="76" customFormat="1" ht="13.2" x14ac:dyDescent="0.25">
      <c r="A10" s="200">
        <v>9</v>
      </c>
      <c r="B10" s="202" t="s">
        <v>7</v>
      </c>
      <c r="C10" s="74" t="s">
        <v>459</v>
      </c>
      <c r="D10" s="22"/>
      <c r="E10" s="23" t="s">
        <v>60</v>
      </c>
      <c r="F10" s="23" t="s">
        <v>61</v>
      </c>
      <c r="G10" s="22" t="s">
        <v>5</v>
      </c>
      <c r="H10" s="75" t="s">
        <v>5</v>
      </c>
      <c r="J10" s="45"/>
    </row>
    <row r="11" spans="1:10" s="51" customFormat="1" ht="114" x14ac:dyDescent="0.25">
      <c r="A11" s="39">
        <v>10</v>
      </c>
      <c r="B11" s="70" t="s">
        <v>10</v>
      </c>
      <c r="C11" s="48" t="s">
        <v>459</v>
      </c>
      <c r="D11" s="49" t="s">
        <v>46</v>
      </c>
      <c r="E11" s="50" t="s">
        <v>919</v>
      </c>
      <c r="F11" s="50" t="s">
        <v>62</v>
      </c>
      <c r="G11" s="49" t="s">
        <v>5</v>
      </c>
      <c r="H11" s="274" t="s">
        <v>5</v>
      </c>
      <c r="J11" s="46" t="s">
        <v>954</v>
      </c>
    </row>
    <row r="12" spans="1:10" s="76" customFormat="1" ht="22.8" x14ac:dyDescent="0.25">
      <c r="A12" s="402">
        <v>11</v>
      </c>
      <c r="B12" s="407" t="s">
        <v>37</v>
      </c>
      <c r="C12" s="74" t="s">
        <v>462</v>
      </c>
      <c r="D12" s="22" t="s">
        <v>46</v>
      </c>
      <c r="E12" s="23" t="s">
        <v>532</v>
      </c>
      <c r="F12" s="77" t="s">
        <v>64</v>
      </c>
      <c r="G12" s="22" t="s">
        <v>5</v>
      </c>
      <c r="H12" s="75" t="s">
        <v>5</v>
      </c>
      <c r="I12" s="79"/>
      <c r="J12" s="45"/>
    </row>
    <row r="13" spans="1:10" s="76" customFormat="1" ht="13.2" x14ac:dyDescent="0.25">
      <c r="A13" s="402"/>
      <c r="B13" s="407"/>
      <c r="C13" s="74" t="s">
        <v>65</v>
      </c>
      <c r="D13" s="22" t="s">
        <v>46</v>
      </c>
      <c r="E13" s="80" t="s">
        <v>572</v>
      </c>
      <c r="F13" s="77" t="s">
        <v>66</v>
      </c>
      <c r="G13" s="22" t="s">
        <v>5</v>
      </c>
      <c r="H13" s="75" t="s">
        <v>5</v>
      </c>
      <c r="J13" s="45"/>
    </row>
    <row r="14" spans="1:10" s="76" customFormat="1" ht="13.2" x14ac:dyDescent="0.25">
      <c r="A14" s="200">
        <v>12</v>
      </c>
      <c r="B14" s="202" t="s">
        <v>11</v>
      </c>
      <c r="C14" s="74" t="s">
        <v>459</v>
      </c>
      <c r="D14" s="22" t="s">
        <v>46</v>
      </c>
      <c r="E14" s="23" t="s">
        <v>67</v>
      </c>
      <c r="F14" s="23" t="s">
        <v>68</v>
      </c>
      <c r="G14" s="22" t="s">
        <v>5</v>
      </c>
      <c r="H14" s="75" t="s">
        <v>5</v>
      </c>
      <c r="J14" s="45"/>
    </row>
    <row r="15" spans="1:10" s="76" customFormat="1" ht="22.8" x14ac:dyDescent="0.25">
      <c r="A15" s="402">
        <v>15</v>
      </c>
      <c r="B15" s="407" t="s">
        <v>36</v>
      </c>
      <c r="C15" s="74" t="s">
        <v>459</v>
      </c>
      <c r="D15" s="22" t="s">
        <v>46</v>
      </c>
      <c r="E15" s="23" t="s">
        <v>69</v>
      </c>
      <c r="F15" s="23" t="s">
        <v>70</v>
      </c>
      <c r="G15" s="22" t="s">
        <v>5</v>
      </c>
      <c r="H15" s="75" t="s">
        <v>5</v>
      </c>
      <c r="J15" s="45"/>
    </row>
    <row r="16" spans="1:10" s="76" customFormat="1" ht="22.8" x14ac:dyDescent="0.25">
      <c r="A16" s="402"/>
      <c r="B16" s="407"/>
      <c r="C16" s="74" t="s">
        <v>459</v>
      </c>
      <c r="D16" s="22" t="s">
        <v>46</v>
      </c>
      <c r="E16" s="23" t="s">
        <v>71</v>
      </c>
      <c r="F16" s="23" t="s">
        <v>72</v>
      </c>
      <c r="G16" s="22" t="s">
        <v>5</v>
      </c>
      <c r="H16" s="75" t="s">
        <v>5</v>
      </c>
      <c r="J16" s="45"/>
    </row>
    <row r="17" spans="1:10" s="76" customFormat="1" ht="34.200000000000003" x14ac:dyDescent="0.25">
      <c r="A17" s="402"/>
      <c r="B17" s="407"/>
      <c r="C17" s="74" t="s">
        <v>459</v>
      </c>
      <c r="D17" s="22" t="s">
        <v>46</v>
      </c>
      <c r="E17" s="23" t="s">
        <v>73</v>
      </c>
      <c r="F17" s="23" t="s">
        <v>74</v>
      </c>
      <c r="G17" s="22" t="s">
        <v>4</v>
      </c>
      <c r="H17" s="75" t="s">
        <v>5</v>
      </c>
      <c r="J17" s="45"/>
    </row>
    <row r="18" spans="1:10" s="76" customFormat="1" ht="22.8" x14ac:dyDescent="0.25">
      <c r="A18" s="402">
        <v>16</v>
      </c>
      <c r="B18" s="407" t="s">
        <v>35</v>
      </c>
      <c r="C18" s="74" t="s">
        <v>459</v>
      </c>
      <c r="D18" s="22" t="s">
        <v>46</v>
      </c>
      <c r="E18" s="23" t="s">
        <v>69</v>
      </c>
      <c r="F18" s="23" t="s">
        <v>75</v>
      </c>
      <c r="G18" s="22" t="s">
        <v>5</v>
      </c>
      <c r="H18" s="75" t="s">
        <v>5</v>
      </c>
      <c r="J18" s="45"/>
    </row>
    <row r="19" spans="1:10" s="76" customFormat="1" ht="22.8" x14ac:dyDescent="0.25">
      <c r="A19" s="402"/>
      <c r="B19" s="407"/>
      <c r="C19" s="74" t="s">
        <v>459</v>
      </c>
      <c r="D19" s="22" t="s">
        <v>46</v>
      </c>
      <c r="E19" s="23" t="s">
        <v>71</v>
      </c>
      <c r="F19" s="23" t="s">
        <v>76</v>
      </c>
      <c r="G19" s="22" t="s">
        <v>5</v>
      </c>
      <c r="H19" s="75" t="s">
        <v>5</v>
      </c>
      <c r="J19" s="45"/>
    </row>
    <row r="20" spans="1:10" s="76" customFormat="1" ht="34.200000000000003" x14ac:dyDescent="0.25">
      <c r="A20" s="402"/>
      <c r="B20" s="407"/>
      <c r="C20" s="74" t="s">
        <v>459</v>
      </c>
      <c r="D20" s="22" t="s">
        <v>46</v>
      </c>
      <c r="E20" s="23" t="s">
        <v>77</v>
      </c>
      <c r="F20" s="23" t="s">
        <v>78</v>
      </c>
      <c r="G20" s="22" t="s">
        <v>4</v>
      </c>
      <c r="H20" s="75" t="s">
        <v>5</v>
      </c>
      <c r="J20" s="45"/>
    </row>
    <row r="21" spans="1:10" s="76" customFormat="1" ht="13.2" x14ac:dyDescent="0.25">
      <c r="A21" s="402"/>
      <c r="B21" s="407"/>
      <c r="C21" s="74" t="s">
        <v>459</v>
      </c>
      <c r="D21" s="206" t="s">
        <v>46</v>
      </c>
      <c r="E21" s="81" t="s">
        <v>79</v>
      </c>
      <c r="F21" s="81" t="s">
        <v>80</v>
      </c>
      <c r="G21" s="206" t="s">
        <v>5</v>
      </c>
      <c r="H21" s="208" t="s">
        <v>5</v>
      </c>
      <c r="J21" s="45"/>
    </row>
    <row r="22" spans="1:10" s="76" customFormat="1" ht="13.2" x14ac:dyDescent="0.25">
      <c r="A22" s="402">
        <v>17</v>
      </c>
      <c r="B22" s="407" t="s">
        <v>8</v>
      </c>
      <c r="C22" s="74" t="s">
        <v>459</v>
      </c>
      <c r="D22" s="22" t="s">
        <v>46</v>
      </c>
      <c r="E22" s="23" t="s">
        <v>81</v>
      </c>
      <c r="F22" s="23" t="s">
        <v>82</v>
      </c>
      <c r="G22" s="22" t="s">
        <v>5</v>
      </c>
      <c r="H22" s="75" t="s">
        <v>5</v>
      </c>
      <c r="J22" s="45"/>
    </row>
    <row r="23" spans="1:10" s="76" customFormat="1" ht="13.2" x14ac:dyDescent="0.25">
      <c r="A23" s="402"/>
      <c r="B23" s="407"/>
      <c r="C23" s="74" t="s">
        <v>459</v>
      </c>
      <c r="D23" s="22" t="s">
        <v>46</v>
      </c>
      <c r="E23" s="23" t="s">
        <v>83</v>
      </c>
      <c r="F23" s="23" t="s">
        <v>84</v>
      </c>
      <c r="G23" s="22" t="s">
        <v>5</v>
      </c>
      <c r="H23" s="75" t="s">
        <v>5</v>
      </c>
      <c r="J23" s="45"/>
    </row>
    <row r="24" spans="1:10" s="76" customFormat="1" ht="24" x14ac:dyDescent="0.25">
      <c r="A24" s="402"/>
      <c r="B24" s="407"/>
      <c r="C24" s="74" t="s">
        <v>459</v>
      </c>
      <c r="D24" s="22" t="s">
        <v>46</v>
      </c>
      <c r="E24" s="23" t="s">
        <v>571</v>
      </c>
      <c r="F24" s="23" t="s">
        <v>85</v>
      </c>
      <c r="G24" s="22" t="s">
        <v>5</v>
      </c>
      <c r="H24" s="75" t="s">
        <v>5</v>
      </c>
      <c r="I24" s="82"/>
      <c r="J24" s="45"/>
    </row>
    <row r="25" spans="1:10" s="76" customFormat="1" ht="13.2" x14ac:dyDescent="0.25">
      <c r="A25" s="402"/>
      <c r="B25" s="407"/>
      <c r="C25" s="74" t="s">
        <v>459</v>
      </c>
      <c r="D25" s="22" t="s">
        <v>46</v>
      </c>
      <c r="E25" s="23" t="s">
        <v>533</v>
      </c>
      <c r="F25" s="23" t="s">
        <v>86</v>
      </c>
      <c r="G25" s="22" t="s">
        <v>5</v>
      </c>
      <c r="H25" s="75" t="s">
        <v>5</v>
      </c>
      <c r="J25" s="45"/>
    </row>
    <row r="26" spans="1:10" s="76" customFormat="1" ht="12.75" customHeight="1" x14ac:dyDescent="0.25">
      <c r="A26" s="403">
        <v>18</v>
      </c>
      <c r="B26" s="400" t="s">
        <v>34</v>
      </c>
      <c r="C26" s="74" t="s">
        <v>534</v>
      </c>
      <c r="D26" s="22" t="s">
        <v>46</v>
      </c>
      <c r="E26" s="23" t="s">
        <v>87</v>
      </c>
      <c r="F26" s="23" t="s">
        <v>88</v>
      </c>
      <c r="G26" s="22" t="s">
        <v>5</v>
      </c>
      <c r="H26" s="75" t="s">
        <v>5</v>
      </c>
      <c r="J26" s="45"/>
    </row>
    <row r="27" spans="1:10" s="76" customFormat="1" ht="24.6" customHeight="1" x14ac:dyDescent="0.25">
      <c r="A27" s="405"/>
      <c r="B27" s="406"/>
      <c r="C27" s="74" t="s">
        <v>495</v>
      </c>
      <c r="D27" s="22" t="s">
        <v>46</v>
      </c>
      <c r="E27" s="23" t="s">
        <v>316</v>
      </c>
      <c r="F27" s="23" t="s">
        <v>317</v>
      </c>
      <c r="G27" s="22" t="s">
        <v>5</v>
      </c>
      <c r="H27" s="75" t="s">
        <v>5</v>
      </c>
      <c r="I27" s="83"/>
      <c r="J27" s="45"/>
    </row>
    <row r="28" spans="1:10" s="76" customFormat="1" ht="34.200000000000003" x14ac:dyDescent="0.25">
      <c r="A28" s="200">
        <v>19</v>
      </c>
      <c r="B28" s="202" t="s">
        <v>90</v>
      </c>
      <c r="C28" s="74" t="s">
        <v>459</v>
      </c>
      <c r="D28" s="22" t="s">
        <v>46</v>
      </c>
      <c r="E28" s="84" t="s">
        <v>791</v>
      </c>
      <c r="F28" s="23" t="s">
        <v>91</v>
      </c>
      <c r="G28" s="22" t="s">
        <v>5</v>
      </c>
      <c r="H28" s="75" t="s">
        <v>5</v>
      </c>
      <c r="J28" s="45"/>
    </row>
    <row r="29" spans="1:10" s="76" customFormat="1" ht="114" x14ac:dyDescent="0.25">
      <c r="A29" s="402">
        <v>20</v>
      </c>
      <c r="B29" s="407" t="s">
        <v>93</v>
      </c>
      <c r="C29" s="74" t="s">
        <v>459</v>
      </c>
      <c r="D29" s="22" t="s">
        <v>46</v>
      </c>
      <c r="E29" s="84" t="s">
        <v>792</v>
      </c>
      <c r="F29" s="23" t="s">
        <v>94</v>
      </c>
      <c r="G29" s="22" t="s">
        <v>5</v>
      </c>
      <c r="H29" s="75" t="s">
        <v>5</v>
      </c>
      <c r="J29" s="45"/>
    </row>
    <row r="30" spans="1:10" s="76" customFormat="1" ht="24" customHeight="1" x14ac:dyDescent="0.25">
      <c r="A30" s="402"/>
      <c r="B30" s="407"/>
      <c r="C30" s="74" t="s">
        <v>459</v>
      </c>
      <c r="D30" s="22" t="s">
        <v>46</v>
      </c>
      <c r="E30" s="84" t="s">
        <v>793</v>
      </c>
      <c r="F30" s="23" t="s">
        <v>95</v>
      </c>
      <c r="G30" s="22" t="s">
        <v>5</v>
      </c>
      <c r="H30" s="75" t="s">
        <v>5</v>
      </c>
      <c r="J30" s="45"/>
    </row>
    <row r="31" spans="1:10" s="76" customFormat="1" ht="34.200000000000003" x14ac:dyDescent="0.25">
      <c r="A31" s="200">
        <v>21</v>
      </c>
      <c r="B31" s="202" t="s">
        <v>14</v>
      </c>
      <c r="C31" s="74" t="s">
        <v>459</v>
      </c>
      <c r="D31" s="22" t="s">
        <v>46</v>
      </c>
      <c r="E31" s="23" t="s">
        <v>96</v>
      </c>
      <c r="F31" s="23" t="s">
        <v>97</v>
      </c>
      <c r="G31" s="22" t="s">
        <v>5</v>
      </c>
      <c r="H31" s="75" t="s">
        <v>5</v>
      </c>
      <c r="J31" s="45"/>
    </row>
    <row r="32" spans="1:10" s="51" customFormat="1" ht="22.8" x14ac:dyDescent="0.25">
      <c r="A32" s="39">
        <v>23</v>
      </c>
      <c r="B32" s="70" t="s">
        <v>15</v>
      </c>
      <c r="C32" s="48" t="s">
        <v>459</v>
      </c>
      <c r="D32" s="49" t="s">
        <v>46</v>
      </c>
      <c r="E32" s="50" t="s">
        <v>966</v>
      </c>
      <c r="F32" s="50" t="s">
        <v>98</v>
      </c>
      <c r="G32" s="390" t="s">
        <v>5</v>
      </c>
      <c r="H32" s="274" t="s">
        <v>46</v>
      </c>
      <c r="J32" s="46" t="s">
        <v>965</v>
      </c>
    </row>
    <row r="33" spans="1:10" s="51" customFormat="1" ht="22.8" x14ac:dyDescent="0.25">
      <c r="A33" s="39">
        <v>24</v>
      </c>
      <c r="B33" s="70" t="s">
        <v>945</v>
      </c>
      <c r="C33" s="48" t="s">
        <v>459</v>
      </c>
      <c r="D33" s="49" t="s">
        <v>46</v>
      </c>
      <c r="E33" s="50" t="s">
        <v>967</v>
      </c>
      <c r="F33" s="50" t="s">
        <v>948</v>
      </c>
      <c r="G33" s="390" t="s">
        <v>5</v>
      </c>
      <c r="H33" s="274" t="s">
        <v>46</v>
      </c>
      <c r="J33" s="46" t="s">
        <v>963</v>
      </c>
    </row>
    <row r="34" spans="1:10" s="51" customFormat="1" ht="22.8" x14ac:dyDescent="0.25">
      <c r="A34" s="39">
        <v>25</v>
      </c>
      <c r="B34" s="70" t="s">
        <v>946</v>
      </c>
      <c r="C34" s="48" t="s">
        <v>459</v>
      </c>
      <c r="D34" s="49" t="s">
        <v>46</v>
      </c>
      <c r="E34" s="50" t="s">
        <v>966</v>
      </c>
      <c r="F34" s="50" t="s">
        <v>949</v>
      </c>
      <c r="G34" s="390" t="s">
        <v>5</v>
      </c>
      <c r="H34" s="274" t="s">
        <v>46</v>
      </c>
      <c r="J34" s="46" t="s">
        <v>963</v>
      </c>
    </row>
    <row r="35" spans="1:10" s="51" customFormat="1" ht="22.8" x14ac:dyDescent="0.25">
      <c r="A35" s="39">
        <v>26</v>
      </c>
      <c r="B35" s="70" t="s">
        <v>947</v>
      </c>
      <c r="C35" s="48" t="s">
        <v>459</v>
      </c>
      <c r="D35" s="49" t="s">
        <v>46</v>
      </c>
      <c r="E35" s="50" t="s">
        <v>966</v>
      </c>
      <c r="F35" s="50" t="s">
        <v>950</v>
      </c>
      <c r="G35" s="390" t="s">
        <v>99</v>
      </c>
      <c r="H35" s="274" t="s">
        <v>46</v>
      </c>
      <c r="J35" s="46" t="s">
        <v>963</v>
      </c>
    </row>
    <row r="36" spans="1:10" s="76" customFormat="1" ht="22.8" x14ac:dyDescent="0.25">
      <c r="A36" s="200">
        <v>27</v>
      </c>
      <c r="B36" s="273" t="s">
        <v>33</v>
      </c>
      <c r="C36" s="74" t="s">
        <v>459</v>
      </c>
      <c r="D36" s="22" t="s">
        <v>46</v>
      </c>
      <c r="E36" s="23" t="s">
        <v>100</v>
      </c>
      <c r="F36" s="23" t="s">
        <v>101</v>
      </c>
      <c r="G36" s="22" t="s">
        <v>2</v>
      </c>
      <c r="H36" s="75" t="s">
        <v>5</v>
      </c>
      <c r="J36" s="45"/>
    </row>
    <row r="37" spans="1:10" s="76" customFormat="1" ht="22.8" x14ac:dyDescent="0.25">
      <c r="A37" s="402">
        <v>28</v>
      </c>
      <c r="B37" s="407" t="s">
        <v>32</v>
      </c>
      <c r="C37" s="74" t="s">
        <v>459</v>
      </c>
      <c r="D37" s="22" t="s">
        <v>46</v>
      </c>
      <c r="E37" s="23" t="s">
        <v>100</v>
      </c>
      <c r="F37" s="23" t="s">
        <v>102</v>
      </c>
      <c r="G37" s="22" t="s">
        <v>2</v>
      </c>
      <c r="H37" s="75" t="s">
        <v>5</v>
      </c>
      <c r="J37" s="45"/>
    </row>
    <row r="38" spans="1:10" s="51" customFormat="1" ht="45.6" x14ac:dyDescent="0.25">
      <c r="A38" s="402"/>
      <c r="B38" s="407"/>
      <c r="C38" s="48" t="s">
        <v>459</v>
      </c>
      <c r="D38" s="49" t="s">
        <v>46</v>
      </c>
      <c r="E38" s="391" t="s">
        <v>968</v>
      </c>
      <c r="F38" s="50" t="s">
        <v>103</v>
      </c>
      <c r="G38" s="49" t="s">
        <v>99</v>
      </c>
      <c r="H38" s="392" t="s">
        <v>46</v>
      </c>
      <c r="J38" s="393" t="s">
        <v>969</v>
      </c>
    </row>
    <row r="39" spans="1:10" s="76" customFormat="1" ht="22.8" x14ac:dyDescent="0.25">
      <c r="A39" s="200" t="s">
        <v>768</v>
      </c>
      <c r="B39" s="202" t="s">
        <v>767</v>
      </c>
      <c r="C39" s="394" t="s">
        <v>459</v>
      </c>
      <c r="D39" s="22"/>
      <c r="E39" s="23" t="s">
        <v>100</v>
      </c>
      <c r="F39" s="23" t="s">
        <v>775</v>
      </c>
      <c r="G39" s="24" t="s">
        <v>2</v>
      </c>
      <c r="H39" s="25" t="s">
        <v>5</v>
      </c>
      <c r="I39" s="73"/>
      <c r="J39" s="44"/>
    </row>
    <row r="40" spans="1:10" s="76" customFormat="1" ht="22.8" x14ac:dyDescent="0.25">
      <c r="A40" s="200">
        <v>29</v>
      </c>
      <c r="B40" s="202" t="s">
        <v>31</v>
      </c>
      <c r="C40" s="394" t="s">
        <v>545</v>
      </c>
      <c r="D40" s="22" t="s">
        <v>46</v>
      </c>
      <c r="E40" s="23" t="s">
        <v>100</v>
      </c>
      <c r="F40" s="23" t="s">
        <v>104</v>
      </c>
      <c r="G40" s="24" t="s">
        <v>2</v>
      </c>
      <c r="H40" s="25" t="s">
        <v>5</v>
      </c>
      <c r="I40" s="73"/>
      <c r="J40" s="44"/>
    </row>
    <row r="41" spans="1:10" s="76" customFormat="1" ht="22.8" x14ac:dyDescent="0.25">
      <c r="A41" s="194">
        <v>30</v>
      </c>
      <c r="B41" s="197" t="s">
        <v>30</v>
      </c>
      <c r="C41" s="395" t="s">
        <v>545</v>
      </c>
      <c r="D41" s="22" t="s">
        <v>46</v>
      </c>
      <c r="E41" s="23" t="s">
        <v>100</v>
      </c>
      <c r="F41" s="23" t="s">
        <v>105</v>
      </c>
      <c r="G41" s="24" t="s">
        <v>2</v>
      </c>
      <c r="H41" s="26" t="s">
        <v>5</v>
      </c>
      <c r="I41" s="73"/>
      <c r="J41" s="44"/>
    </row>
    <row r="42" spans="1:10" s="76" customFormat="1" ht="22.8" x14ac:dyDescent="0.25">
      <c r="A42" s="195"/>
      <c r="B42" s="198"/>
      <c r="C42" s="241" t="s">
        <v>545</v>
      </c>
      <c r="D42" s="27" t="s">
        <v>46</v>
      </c>
      <c r="E42" s="23" t="s">
        <v>106</v>
      </c>
      <c r="F42" s="23" t="s">
        <v>107</v>
      </c>
      <c r="G42" s="24" t="s">
        <v>99</v>
      </c>
      <c r="H42" s="196" t="s">
        <v>46</v>
      </c>
      <c r="I42" s="73"/>
      <c r="J42" s="44"/>
    </row>
    <row r="43" spans="1:10" s="76" customFormat="1" ht="22.8" x14ac:dyDescent="0.25">
      <c r="A43" s="403">
        <v>31</v>
      </c>
      <c r="B43" s="409" t="s">
        <v>29</v>
      </c>
      <c r="C43" s="74" t="s">
        <v>459</v>
      </c>
      <c r="D43" s="22" t="s">
        <v>46</v>
      </c>
      <c r="E43" s="23" t="s">
        <v>100</v>
      </c>
      <c r="F43" s="23" t="s">
        <v>108</v>
      </c>
      <c r="G43" s="22" t="s">
        <v>2</v>
      </c>
      <c r="H43" s="78" t="s">
        <v>5</v>
      </c>
      <c r="J43" s="45"/>
    </row>
    <row r="44" spans="1:10" s="76" customFormat="1" ht="22.8" x14ac:dyDescent="0.25">
      <c r="A44" s="408"/>
      <c r="B44" s="410"/>
      <c r="C44" s="74" t="s">
        <v>459</v>
      </c>
      <c r="D44" s="22" t="s">
        <v>46</v>
      </c>
      <c r="E44" s="23" t="s">
        <v>834</v>
      </c>
      <c r="F44" s="23" t="s">
        <v>109</v>
      </c>
      <c r="G44" s="22" t="s">
        <v>2</v>
      </c>
      <c r="H44" s="75" t="s">
        <v>5</v>
      </c>
      <c r="J44" s="45"/>
    </row>
    <row r="45" spans="1:10" s="76" customFormat="1" ht="13.2" x14ac:dyDescent="0.25">
      <c r="A45" s="405"/>
      <c r="B45" s="411"/>
      <c r="C45" s="74" t="s">
        <v>459</v>
      </c>
      <c r="D45" s="22" t="s">
        <v>46</v>
      </c>
      <c r="E45" s="23" t="s">
        <v>110</v>
      </c>
      <c r="F45" s="23" t="s">
        <v>111</v>
      </c>
      <c r="G45" s="22" t="s">
        <v>2</v>
      </c>
      <c r="H45" s="75" t="s">
        <v>5</v>
      </c>
      <c r="J45" s="45"/>
    </row>
    <row r="46" spans="1:10" s="76" customFormat="1" ht="34.200000000000003" x14ac:dyDescent="0.25">
      <c r="A46" s="200">
        <v>32</v>
      </c>
      <c r="B46" s="202" t="s">
        <v>112</v>
      </c>
      <c r="C46" s="74" t="s">
        <v>459</v>
      </c>
      <c r="D46" s="22" t="s">
        <v>46</v>
      </c>
      <c r="E46" s="23" t="s">
        <v>794</v>
      </c>
      <c r="F46" s="23" t="s">
        <v>113</v>
      </c>
      <c r="G46" s="22" t="s">
        <v>89</v>
      </c>
      <c r="H46" s="75" t="s">
        <v>92</v>
      </c>
      <c r="J46" s="45"/>
    </row>
    <row r="47" spans="1:10" s="76" customFormat="1" ht="114" x14ac:dyDescent="0.25">
      <c r="A47" s="200">
        <v>33</v>
      </c>
      <c r="B47" s="202" t="s">
        <v>114</v>
      </c>
      <c r="C47" s="74" t="s">
        <v>459</v>
      </c>
      <c r="D47" s="22" t="s">
        <v>46</v>
      </c>
      <c r="E47" s="23" t="s">
        <v>795</v>
      </c>
      <c r="F47" s="23" t="s">
        <v>115</v>
      </c>
      <c r="G47" s="22" t="s">
        <v>99</v>
      </c>
      <c r="H47" s="75" t="s">
        <v>46</v>
      </c>
      <c r="J47" s="45"/>
    </row>
    <row r="48" spans="1:10" s="76" customFormat="1" ht="22.8" x14ac:dyDescent="0.25">
      <c r="A48" s="402">
        <v>34</v>
      </c>
      <c r="B48" s="407" t="s">
        <v>116</v>
      </c>
      <c r="C48" s="74" t="s">
        <v>459</v>
      </c>
      <c r="D48" s="22" t="s">
        <v>46</v>
      </c>
      <c r="E48" s="23" t="s">
        <v>100</v>
      </c>
      <c r="F48" s="23" t="s">
        <v>117</v>
      </c>
      <c r="G48" s="22" t="s">
        <v>2</v>
      </c>
      <c r="H48" s="75" t="s">
        <v>5</v>
      </c>
      <c r="J48" s="45"/>
    </row>
    <row r="49" spans="1:10" s="76" customFormat="1" ht="13.2" x14ac:dyDescent="0.25">
      <c r="A49" s="402"/>
      <c r="B49" s="407"/>
      <c r="C49" s="74" t="s">
        <v>459</v>
      </c>
      <c r="D49" s="22" t="s">
        <v>46</v>
      </c>
      <c r="E49" s="23" t="s">
        <v>110</v>
      </c>
      <c r="F49" s="23" t="s">
        <v>118</v>
      </c>
      <c r="G49" s="22" t="s">
        <v>2</v>
      </c>
      <c r="H49" s="75" t="s">
        <v>5</v>
      </c>
      <c r="J49" s="45"/>
    </row>
    <row r="50" spans="1:10" s="51" customFormat="1" ht="22.8" x14ac:dyDescent="0.25">
      <c r="A50" s="39">
        <v>35</v>
      </c>
      <c r="B50" s="70" t="s">
        <v>12</v>
      </c>
      <c r="C50" s="48" t="s">
        <v>459</v>
      </c>
      <c r="D50" s="49" t="s">
        <v>46</v>
      </c>
      <c r="E50" s="50" t="s">
        <v>953</v>
      </c>
      <c r="F50" s="50" t="s">
        <v>120</v>
      </c>
      <c r="G50" s="49" t="s">
        <v>5</v>
      </c>
      <c r="H50" s="274" t="s">
        <v>5</v>
      </c>
      <c r="J50" s="46" t="s">
        <v>952</v>
      </c>
    </row>
    <row r="51" spans="1:10" s="76" customFormat="1" ht="13.2" x14ac:dyDescent="0.25">
      <c r="A51" s="402">
        <v>36</v>
      </c>
      <c r="B51" s="407" t="s">
        <v>121</v>
      </c>
      <c r="C51" s="74" t="s">
        <v>459</v>
      </c>
      <c r="D51" s="22" t="s">
        <v>46</v>
      </c>
      <c r="E51" s="23" t="s">
        <v>122</v>
      </c>
      <c r="F51" s="23" t="s">
        <v>123</v>
      </c>
      <c r="G51" s="22" t="s">
        <v>5</v>
      </c>
      <c r="H51" s="75" t="s">
        <v>5</v>
      </c>
      <c r="J51" s="45"/>
    </row>
    <row r="52" spans="1:10" s="76" customFormat="1" ht="22.8" x14ac:dyDescent="0.25">
      <c r="A52" s="402"/>
      <c r="B52" s="407"/>
      <c r="C52" s="74" t="s">
        <v>465</v>
      </c>
      <c r="D52" s="22" t="s">
        <v>46</v>
      </c>
      <c r="E52" s="23" t="s">
        <v>124</v>
      </c>
      <c r="F52" s="23" t="s">
        <v>125</v>
      </c>
      <c r="G52" s="22" t="s">
        <v>63</v>
      </c>
      <c r="H52" s="75" t="s">
        <v>126</v>
      </c>
      <c r="J52" s="45"/>
    </row>
    <row r="53" spans="1:10" s="76" customFormat="1" ht="53.25" customHeight="1" x14ac:dyDescent="0.25">
      <c r="A53" s="402"/>
      <c r="B53" s="407"/>
      <c r="C53" s="74" t="s">
        <v>465</v>
      </c>
      <c r="D53" s="22" t="s">
        <v>46</v>
      </c>
      <c r="E53" s="23" t="s">
        <v>573</v>
      </c>
      <c r="F53" s="23" t="s">
        <v>127</v>
      </c>
      <c r="G53" s="22" t="s">
        <v>128</v>
      </c>
      <c r="H53" s="75" t="s">
        <v>92</v>
      </c>
      <c r="J53" s="45"/>
    </row>
    <row r="54" spans="1:10" s="76" customFormat="1" ht="22.8" x14ac:dyDescent="0.25">
      <c r="A54" s="200">
        <v>37</v>
      </c>
      <c r="B54" s="202" t="s">
        <v>12</v>
      </c>
      <c r="C54" s="74" t="s">
        <v>459</v>
      </c>
      <c r="D54" s="22" t="s">
        <v>46</v>
      </c>
      <c r="E54" s="23" t="s">
        <v>119</v>
      </c>
      <c r="F54" s="23" t="s">
        <v>129</v>
      </c>
      <c r="G54" s="22" t="s">
        <v>5</v>
      </c>
      <c r="H54" s="75" t="s">
        <v>5</v>
      </c>
      <c r="J54" s="45"/>
    </row>
    <row r="55" spans="1:10" s="76" customFormat="1" ht="24" customHeight="1" x14ac:dyDescent="0.25">
      <c r="A55" s="403">
        <v>38</v>
      </c>
      <c r="B55" s="400" t="s">
        <v>130</v>
      </c>
      <c r="C55" s="74" t="s">
        <v>459</v>
      </c>
      <c r="D55" s="22" t="s">
        <v>46</v>
      </c>
      <c r="E55" s="23" t="s">
        <v>131</v>
      </c>
      <c r="F55" s="23" t="s">
        <v>132</v>
      </c>
      <c r="G55" s="22" t="s">
        <v>5</v>
      </c>
      <c r="H55" s="75" t="s">
        <v>5</v>
      </c>
      <c r="J55" s="45"/>
    </row>
    <row r="56" spans="1:10" s="76" customFormat="1" ht="13.2" x14ac:dyDescent="0.25">
      <c r="A56" s="408"/>
      <c r="B56" s="434"/>
      <c r="C56" s="74" t="s">
        <v>539</v>
      </c>
      <c r="D56" s="22" t="s">
        <v>46</v>
      </c>
      <c r="E56" s="23" t="s">
        <v>133</v>
      </c>
      <c r="F56" s="23" t="s">
        <v>134</v>
      </c>
      <c r="G56" s="22" t="s">
        <v>5</v>
      </c>
      <c r="H56" s="75" t="s">
        <v>5</v>
      </c>
      <c r="J56" s="45"/>
    </row>
    <row r="57" spans="1:10" s="76" customFormat="1" ht="22.8" x14ac:dyDescent="0.25">
      <c r="A57" s="408"/>
      <c r="B57" s="434"/>
      <c r="C57" s="74" t="s">
        <v>459</v>
      </c>
      <c r="D57" s="22" t="s">
        <v>46</v>
      </c>
      <c r="E57" s="23" t="s">
        <v>135</v>
      </c>
      <c r="F57" s="23" t="s">
        <v>136</v>
      </c>
      <c r="G57" s="22" t="s">
        <v>99</v>
      </c>
      <c r="H57" s="75" t="s">
        <v>46</v>
      </c>
      <c r="J57" s="45"/>
    </row>
    <row r="58" spans="1:10" s="76" customFormat="1" ht="13.2" x14ac:dyDescent="0.25">
      <c r="A58" s="405"/>
      <c r="B58" s="406"/>
      <c r="C58" s="74" t="s">
        <v>315</v>
      </c>
      <c r="D58" s="22" t="s">
        <v>46</v>
      </c>
      <c r="E58" s="23" t="s">
        <v>468</v>
      </c>
      <c r="F58" s="23" t="s">
        <v>535</v>
      </c>
      <c r="G58" s="22" t="s">
        <v>2</v>
      </c>
      <c r="H58" s="75" t="s">
        <v>5</v>
      </c>
      <c r="J58" s="45"/>
    </row>
    <row r="59" spans="1:10" s="76" customFormat="1" ht="22.8" x14ac:dyDescent="0.25">
      <c r="A59" s="200">
        <v>39</v>
      </c>
      <c r="B59" s="202" t="s">
        <v>12</v>
      </c>
      <c r="C59" s="74" t="s">
        <v>459</v>
      </c>
      <c r="D59" s="22" t="s">
        <v>46</v>
      </c>
      <c r="E59" s="23" t="s">
        <v>119</v>
      </c>
      <c r="F59" s="23" t="s">
        <v>137</v>
      </c>
      <c r="G59" s="22" t="s">
        <v>5</v>
      </c>
      <c r="H59" s="75" t="s">
        <v>5</v>
      </c>
      <c r="J59" s="45"/>
    </row>
    <row r="60" spans="1:10" s="76" customFormat="1" ht="36" customHeight="1" x14ac:dyDescent="0.25">
      <c r="A60" s="432">
        <v>40</v>
      </c>
      <c r="B60" s="448" t="s">
        <v>138</v>
      </c>
      <c r="C60" s="74" t="s">
        <v>459</v>
      </c>
      <c r="D60" s="22" t="s">
        <v>46</v>
      </c>
      <c r="E60" s="23" t="s">
        <v>122</v>
      </c>
      <c r="F60" s="23" t="s">
        <v>139</v>
      </c>
      <c r="G60" s="22" t="s">
        <v>5</v>
      </c>
      <c r="H60" s="75" t="s">
        <v>5</v>
      </c>
      <c r="J60" s="45"/>
    </row>
    <row r="61" spans="1:10" s="76" customFormat="1" ht="36" customHeight="1" x14ac:dyDescent="0.25">
      <c r="A61" s="408"/>
      <c r="B61" s="449"/>
      <c r="C61" s="74" t="s">
        <v>466</v>
      </c>
      <c r="D61" s="22" t="s">
        <v>46</v>
      </c>
      <c r="E61" s="86" t="s">
        <v>467</v>
      </c>
      <c r="F61" s="87" t="s">
        <v>140</v>
      </c>
      <c r="G61" s="22" t="s">
        <v>2</v>
      </c>
      <c r="H61" s="208" t="s">
        <v>5</v>
      </c>
      <c r="J61" s="45"/>
    </row>
    <row r="62" spans="1:10" s="76" customFormat="1" ht="27.75" customHeight="1" x14ac:dyDescent="0.25">
      <c r="A62" s="405"/>
      <c r="B62" s="450"/>
      <c r="C62" s="29" t="s">
        <v>464</v>
      </c>
      <c r="D62" s="88"/>
      <c r="E62" s="215" t="s">
        <v>811</v>
      </c>
      <c r="F62" s="215" t="s">
        <v>770</v>
      </c>
      <c r="G62" s="88" t="s">
        <v>99</v>
      </c>
      <c r="H62" s="88" t="s">
        <v>46</v>
      </c>
      <c r="I62" s="18"/>
      <c r="J62" s="89"/>
    </row>
    <row r="63" spans="1:10" s="76" customFormat="1" ht="22.8" x14ac:dyDescent="0.25">
      <c r="A63" s="200">
        <v>41</v>
      </c>
      <c r="B63" s="202" t="s">
        <v>12</v>
      </c>
      <c r="C63" s="74" t="s">
        <v>459</v>
      </c>
      <c r="D63" s="22" t="s">
        <v>46</v>
      </c>
      <c r="E63" s="23" t="s">
        <v>141</v>
      </c>
      <c r="F63" s="23" t="s">
        <v>142</v>
      </c>
      <c r="G63" s="24" t="s">
        <v>5</v>
      </c>
      <c r="H63" s="200" t="s">
        <v>5</v>
      </c>
      <c r="J63" s="45"/>
    </row>
    <row r="64" spans="1:10" s="76" customFormat="1" ht="24" customHeight="1" x14ac:dyDescent="0.25">
      <c r="A64" s="403">
        <v>42</v>
      </c>
      <c r="B64" s="400" t="s">
        <v>143</v>
      </c>
      <c r="C64" s="74" t="s">
        <v>459</v>
      </c>
      <c r="D64" s="22" t="s">
        <v>46</v>
      </c>
      <c r="E64" s="23" t="s">
        <v>122</v>
      </c>
      <c r="F64" s="23" t="s">
        <v>144</v>
      </c>
      <c r="G64" s="22" t="s">
        <v>5</v>
      </c>
      <c r="H64" s="78" t="s">
        <v>5</v>
      </c>
      <c r="J64" s="45"/>
    </row>
    <row r="65" spans="1:10" s="76" customFormat="1" ht="13.2" x14ac:dyDescent="0.25">
      <c r="A65" s="408"/>
      <c r="B65" s="434"/>
      <c r="C65" s="74" t="s">
        <v>459</v>
      </c>
      <c r="D65" s="22" t="s">
        <v>46</v>
      </c>
      <c r="E65" s="23" t="s">
        <v>145</v>
      </c>
      <c r="F65" s="23" t="s">
        <v>146</v>
      </c>
      <c r="G65" s="22" t="s">
        <v>5</v>
      </c>
      <c r="H65" s="75" t="s">
        <v>5</v>
      </c>
      <c r="J65" s="45"/>
    </row>
    <row r="66" spans="1:10" s="76" customFormat="1" ht="13.2" x14ac:dyDescent="0.25">
      <c r="A66" s="405"/>
      <c r="B66" s="406"/>
      <c r="C66" s="209" t="s">
        <v>544</v>
      </c>
      <c r="D66" s="206" t="s">
        <v>46</v>
      </c>
      <c r="E66" s="81" t="s">
        <v>133</v>
      </c>
      <c r="F66" s="23" t="s">
        <v>148</v>
      </c>
      <c r="G66" s="22" t="s">
        <v>5</v>
      </c>
      <c r="H66" s="75" t="s">
        <v>5</v>
      </c>
      <c r="J66" s="45"/>
    </row>
    <row r="67" spans="1:10" s="76" customFormat="1" ht="22.8" x14ac:dyDescent="0.25">
      <c r="A67" s="200">
        <v>43</v>
      </c>
      <c r="B67" s="202" t="s">
        <v>12</v>
      </c>
      <c r="C67" s="29" t="s">
        <v>459</v>
      </c>
      <c r="D67" s="22" t="s">
        <v>46</v>
      </c>
      <c r="E67" s="23" t="s">
        <v>141</v>
      </c>
      <c r="F67" s="90" t="s">
        <v>149</v>
      </c>
      <c r="G67" s="22" t="s">
        <v>5</v>
      </c>
      <c r="H67" s="75" t="s">
        <v>5</v>
      </c>
      <c r="J67" s="45"/>
    </row>
    <row r="68" spans="1:10" s="76" customFormat="1" ht="12.75" customHeight="1" x14ac:dyDescent="0.25">
      <c r="A68" s="403">
        <v>44</v>
      </c>
      <c r="B68" s="400" t="s">
        <v>150</v>
      </c>
      <c r="C68" s="210" t="s">
        <v>459</v>
      </c>
      <c r="D68" s="207" t="s">
        <v>46</v>
      </c>
      <c r="E68" s="91" t="s">
        <v>122</v>
      </c>
      <c r="F68" s="23" t="s">
        <v>151</v>
      </c>
      <c r="G68" s="22" t="s">
        <v>5</v>
      </c>
      <c r="H68" s="75" t="s">
        <v>5</v>
      </c>
      <c r="J68" s="45"/>
    </row>
    <row r="69" spans="1:10" s="76" customFormat="1" ht="24" customHeight="1" x14ac:dyDescent="0.25">
      <c r="A69" s="408"/>
      <c r="B69" s="401"/>
      <c r="C69" s="74" t="s">
        <v>459</v>
      </c>
      <c r="D69" s="22" t="s">
        <v>46</v>
      </c>
      <c r="E69" s="23" t="s">
        <v>574</v>
      </c>
      <c r="F69" s="23" t="s">
        <v>152</v>
      </c>
      <c r="G69" s="22" t="s">
        <v>153</v>
      </c>
      <c r="H69" s="92" t="s">
        <v>154</v>
      </c>
      <c r="J69" s="45"/>
    </row>
    <row r="70" spans="1:10" s="76" customFormat="1" ht="24" customHeight="1" x14ac:dyDescent="0.25">
      <c r="A70" s="404"/>
      <c r="B70" s="401"/>
      <c r="C70" s="74" t="s">
        <v>459</v>
      </c>
      <c r="D70" s="206" t="s">
        <v>46</v>
      </c>
      <c r="E70" s="81" t="s">
        <v>471</v>
      </c>
      <c r="F70" s="81" t="s">
        <v>470</v>
      </c>
      <c r="G70" s="75" t="s">
        <v>5</v>
      </c>
      <c r="H70" s="93" t="s">
        <v>5</v>
      </c>
      <c r="J70" s="45"/>
    </row>
    <row r="71" spans="1:10" s="76" customFormat="1" ht="13.2" x14ac:dyDescent="0.25">
      <c r="A71" s="405"/>
      <c r="B71" s="406"/>
      <c r="C71" s="74" t="s">
        <v>147</v>
      </c>
      <c r="D71" s="94" t="s">
        <v>46</v>
      </c>
      <c r="E71" s="95" t="s">
        <v>133</v>
      </c>
      <c r="F71" s="95" t="s">
        <v>155</v>
      </c>
      <c r="G71" s="96" t="s">
        <v>153</v>
      </c>
      <c r="H71" s="200" t="s">
        <v>154</v>
      </c>
      <c r="J71" s="45"/>
    </row>
    <row r="72" spans="1:10" s="76" customFormat="1" ht="22.8" x14ac:dyDescent="0.25">
      <c r="A72" s="196">
        <v>45</v>
      </c>
      <c r="B72" s="199" t="s">
        <v>12</v>
      </c>
      <c r="C72" s="74" t="s">
        <v>459</v>
      </c>
      <c r="D72" s="207" t="s">
        <v>46</v>
      </c>
      <c r="E72" s="91" t="s">
        <v>119</v>
      </c>
      <c r="F72" s="91" t="s">
        <v>156</v>
      </c>
      <c r="G72" s="75" t="s">
        <v>5</v>
      </c>
      <c r="H72" s="78" t="s">
        <v>5</v>
      </c>
      <c r="J72" s="45"/>
    </row>
    <row r="73" spans="1:10" s="76" customFormat="1" ht="13.2" x14ac:dyDescent="0.25">
      <c r="A73" s="403">
        <v>46</v>
      </c>
      <c r="B73" s="400" t="s">
        <v>157</v>
      </c>
      <c r="C73" s="74" t="s">
        <v>459</v>
      </c>
      <c r="D73" s="22" t="s">
        <v>46</v>
      </c>
      <c r="E73" s="23" t="s">
        <v>122</v>
      </c>
      <c r="F73" s="23" t="s">
        <v>158</v>
      </c>
      <c r="G73" s="22" t="s">
        <v>5</v>
      </c>
      <c r="H73" s="75" t="s">
        <v>5</v>
      </c>
      <c r="J73" s="45"/>
    </row>
    <row r="74" spans="1:10" s="76" customFormat="1" ht="24" customHeight="1" x14ac:dyDescent="0.25">
      <c r="A74" s="404"/>
      <c r="B74" s="401"/>
      <c r="C74" s="446" t="s">
        <v>459</v>
      </c>
      <c r="D74" s="428" t="s">
        <v>46</v>
      </c>
      <c r="E74" s="441" t="s">
        <v>835</v>
      </c>
      <c r="F74" s="441" t="s">
        <v>159</v>
      </c>
      <c r="G74" s="428" t="s">
        <v>5</v>
      </c>
      <c r="H74" s="444" t="s">
        <v>5</v>
      </c>
      <c r="J74" s="45"/>
    </row>
    <row r="75" spans="1:10" s="76" customFormat="1" ht="27.6" customHeight="1" x14ac:dyDescent="0.25">
      <c r="A75" s="404"/>
      <c r="B75" s="401"/>
      <c r="C75" s="447"/>
      <c r="D75" s="443"/>
      <c r="E75" s="442"/>
      <c r="F75" s="442"/>
      <c r="G75" s="443"/>
      <c r="H75" s="445"/>
      <c r="J75" s="45"/>
    </row>
    <row r="76" spans="1:10" s="76" customFormat="1" ht="22.8" x14ac:dyDescent="0.25">
      <c r="A76" s="413"/>
      <c r="B76" s="417"/>
      <c r="C76" s="210" t="s">
        <v>459</v>
      </c>
      <c r="D76" s="207" t="s">
        <v>46</v>
      </c>
      <c r="E76" s="205" t="s">
        <v>892</v>
      </c>
      <c r="F76" s="205" t="s">
        <v>575</v>
      </c>
      <c r="G76" s="75" t="s">
        <v>2</v>
      </c>
      <c r="H76" s="93" t="s">
        <v>5</v>
      </c>
      <c r="J76" s="89"/>
    </row>
    <row r="77" spans="1:10" s="76" customFormat="1" ht="22.8" x14ac:dyDescent="0.25">
      <c r="A77" s="200">
        <v>47</v>
      </c>
      <c r="B77" s="202" t="s">
        <v>12</v>
      </c>
      <c r="C77" s="74" t="s">
        <v>459</v>
      </c>
      <c r="D77" s="22" t="s">
        <v>46</v>
      </c>
      <c r="E77" s="23" t="s">
        <v>141</v>
      </c>
      <c r="F77" s="23" t="s">
        <v>160</v>
      </c>
      <c r="G77" s="75" t="s">
        <v>5</v>
      </c>
      <c r="H77" s="200" t="s">
        <v>5</v>
      </c>
      <c r="J77" s="45"/>
    </row>
    <row r="78" spans="1:10" s="76" customFormat="1" ht="12.75" customHeight="1" x14ac:dyDescent="0.25">
      <c r="A78" s="403">
        <v>48</v>
      </c>
      <c r="B78" s="400" t="s">
        <v>161</v>
      </c>
      <c r="C78" s="74" t="s">
        <v>459</v>
      </c>
      <c r="D78" s="22" t="s">
        <v>46</v>
      </c>
      <c r="E78" s="23" t="s">
        <v>122</v>
      </c>
      <c r="F78" s="23" t="s">
        <v>162</v>
      </c>
      <c r="G78" s="22" t="s">
        <v>5</v>
      </c>
      <c r="H78" s="78" t="s">
        <v>5</v>
      </c>
      <c r="J78" s="45"/>
    </row>
    <row r="79" spans="1:10" s="76" customFormat="1" ht="22.8" x14ac:dyDescent="0.25">
      <c r="A79" s="408"/>
      <c r="B79" s="434"/>
      <c r="C79" s="74" t="s">
        <v>459</v>
      </c>
      <c r="D79" s="22" t="s">
        <v>46</v>
      </c>
      <c r="E79" s="23" t="s">
        <v>163</v>
      </c>
      <c r="F79" s="23" t="s">
        <v>164</v>
      </c>
      <c r="G79" s="22" t="s">
        <v>5</v>
      </c>
      <c r="H79" s="75" t="s">
        <v>5</v>
      </c>
      <c r="J79" s="45"/>
    </row>
    <row r="80" spans="1:10" s="76" customFormat="1" ht="40.200000000000003" customHeight="1" x14ac:dyDescent="0.25">
      <c r="A80" s="405"/>
      <c r="B80" s="406"/>
      <c r="C80" s="74" t="s">
        <v>321</v>
      </c>
      <c r="D80" s="97" t="s">
        <v>46</v>
      </c>
      <c r="E80" s="23" t="s">
        <v>576</v>
      </c>
      <c r="F80" s="23" t="s">
        <v>322</v>
      </c>
      <c r="G80" s="22" t="s">
        <v>2</v>
      </c>
      <c r="H80" s="75" t="s">
        <v>5</v>
      </c>
      <c r="J80" s="45"/>
    </row>
    <row r="81" spans="1:10" s="76" customFormat="1" ht="22.8" x14ac:dyDescent="0.25">
      <c r="A81" s="200">
        <v>51</v>
      </c>
      <c r="B81" s="202" t="s">
        <v>12</v>
      </c>
      <c r="C81" s="74" t="s">
        <v>459</v>
      </c>
      <c r="D81" s="22" t="s">
        <v>46</v>
      </c>
      <c r="E81" s="23" t="s">
        <v>119</v>
      </c>
      <c r="F81" s="23" t="s">
        <v>165</v>
      </c>
      <c r="G81" s="22" t="s">
        <v>5</v>
      </c>
      <c r="H81" s="75" t="s">
        <v>5</v>
      </c>
      <c r="J81" s="45"/>
    </row>
    <row r="82" spans="1:10" s="76" customFormat="1" ht="13.2" x14ac:dyDescent="0.25">
      <c r="A82" s="403">
        <v>52</v>
      </c>
      <c r="B82" s="400" t="s">
        <v>318</v>
      </c>
      <c r="C82" s="74" t="s">
        <v>459</v>
      </c>
      <c r="D82" s="22" t="s">
        <v>46</v>
      </c>
      <c r="E82" s="23" t="s">
        <v>122</v>
      </c>
      <c r="F82" s="23" t="s">
        <v>166</v>
      </c>
      <c r="G82" s="22" t="s">
        <v>5</v>
      </c>
      <c r="H82" s="75" t="s">
        <v>5</v>
      </c>
      <c r="J82" s="45"/>
    </row>
    <row r="83" spans="1:10" s="76" customFormat="1" ht="12" customHeight="1" x14ac:dyDescent="0.25">
      <c r="A83" s="404"/>
      <c r="B83" s="401"/>
      <c r="C83" s="74" t="s">
        <v>536</v>
      </c>
      <c r="D83" s="22" t="s">
        <v>46</v>
      </c>
      <c r="E83" s="23" t="s">
        <v>133</v>
      </c>
      <c r="F83" s="23" t="s">
        <v>167</v>
      </c>
      <c r="G83" s="22" t="s">
        <v>5</v>
      </c>
      <c r="H83" s="75" t="s">
        <v>5</v>
      </c>
      <c r="J83" s="45"/>
    </row>
    <row r="84" spans="1:10" s="16" customFormat="1" x14ac:dyDescent="0.25">
      <c r="A84" s="404"/>
      <c r="B84" s="401"/>
      <c r="C84" s="74" t="s">
        <v>474</v>
      </c>
      <c r="D84" s="22" t="s">
        <v>46</v>
      </c>
      <c r="E84" s="23" t="s">
        <v>168</v>
      </c>
      <c r="F84" s="23" t="s">
        <v>169</v>
      </c>
      <c r="G84" s="22" t="s">
        <v>5</v>
      </c>
      <c r="H84" s="75" t="s">
        <v>126</v>
      </c>
      <c r="J84" s="45"/>
    </row>
    <row r="85" spans="1:10" s="51" customFormat="1" ht="34.200000000000003" x14ac:dyDescent="0.25">
      <c r="A85" s="405"/>
      <c r="B85" s="406"/>
      <c r="C85" s="48" t="s">
        <v>474</v>
      </c>
      <c r="D85" s="49" t="s">
        <v>46</v>
      </c>
      <c r="E85" s="50" t="s">
        <v>913</v>
      </c>
      <c r="F85" s="50" t="s">
        <v>319</v>
      </c>
      <c r="G85" s="49" t="s">
        <v>2</v>
      </c>
      <c r="H85" s="175" t="s">
        <v>5</v>
      </c>
      <c r="I85" s="176"/>
      <c r="J85" s="177" t="s">
        <v>912</v>
      </c>
    </row>
    <row r="86" spans="1:10" s="76" customFormat="1" ht="22.8" x14ac:dyDescent="0.25">
      <c r="A86" s="200">
        <v>53</v>
      </c>
      <c r="B86" s="202" t="s">
        <v>12</v>
      </c>
      <c r="C86" s="74" t="s">
        <v>459</v>
      </c>
      <c r="D86" s="22" t="s">
        <v>46</v>
      </c>
      <c r="E86" s="23" t="s">
        <v>119</v>
      </c>
      <c r="F86" s="23" t="s">
        <v>171</v>
      </c>
      <c r="G86" s="22" t="s">
        <v>5</v>
      </c>
      <c r="H86" s="78" t="s">
        <v>5</v>
      </c>
      <c r="J86" s="45"/>
    </row>
    <row r="87" spans="1:10" s="76" customFormat="1" ht="12.75" customHeight="1" x14ac:dyDescent="0.25">
      <c r="A87" s="403">
        <v>54</v>
      </c>
      <c r="B87" s="409" t="s">
        <v>28</v>
      </c>
      <c r="C87" s="98" t="s">
        <v>459</v>
      </c>
      <c r="D87" s="94" t="s">
        <v>46</v>
      </c>
      <c r="E87" s="95" t="s">
        <v>122</v>
      </c>
      <c r="F87" s="95" t="s">
        <v>172</v>
      </c>
      <c r="G87" s="94" t="s">
        <v>5</v>
      </c>
      <c r="H87" s="92" t="s">
        <v>5</v>
      </c>
      <c r="J87" s="45"/>
    </row>
    <row r="88" spans="1:10" s="76" customFormat="1" ht="13.2" x14ac:dyDescent="0.25">
      <c r="A88" s="408"/>
      <c r="B88" s="410"/>
      <c r="C88" s="210" t="s">
        <v>475</v>
      </c>
      <c r="D88" s="207" t="s">
        <v>46</v>
      </c>
      <c r="E88" s="91" t="s">
        <v>133</v>
      </c>
      <c r="F88" s="91" t="s">
        <v>173</v>
      </c>
      <c r="G88" s="207" t="s">
        <v>63</v>
      </c>
      <c r="H88" s="99" t="s">
        <v>5</v>
      </c>
      <c r="J88" s="45"/>
    </row>
    <row r="89" spans="1:10" s="76" customFormat="1" ht="37.5" customHeight="1" x14ac:dyDescent="0.25">
      <c r="A89" s="408"/>
      <c r="B89" s="410"/>
      <c r="C89" s="74" t="s">
        <v>501</v>
      </c>
      <c r="D89" s="206" t="s">
        <v>5</v>
      </c>
      <c r="E89" s="81" t="s">
        <v>900</v>
      </c>
      <c r="F89" s="81" t="s">
        <v>174</v>
      </c>
      <c r="G89" s="100" t="s">
        <v>5</v>
      </c>
      <c r="H89" s="200" t="s">
        <v>5</v>
      </c>
      <c r="J89" s="45"/>
    </row>
    <row r="90" spans="1:10" s="76" customFormat="1" ht="13.2" x14ac:dyDescent="0.25">
      <c r="A90" s="408"/>
      <c r="B90" s="410"/>
      <c r="C90" s="74" t="s">
        <v>501</v>
      </c>
      <c r="D90" s="101" t="s">
        <v>46</v>
      </c>
      <c r="E90" s="102" t="s">
        <v>175</v>
      </c>
      <c r="F90" s="103" t="s">
        <v>176</v>
      </c>
      <c r="G90" s="101" t="s">
        <v>5</v>
      </c>
      <c r="H90" s="104" t="s">
        <v>5</v>
      </c>
      <c r="J90" s="45"/>
    </row>
    <row r="91" spans="1:10" s="76" customFormat="1" ht="23.4" x14ac:dyDescent="0.25">
      <c r="A91" s="413"/>
      <c r="B91" s="412"/>
      <c r="C91" s="74" t="s">
        <v>501</v>
      </c>
      <c r="D91" s="101"/>
      <c r="E91" s="102" t="s">
        <v>591</v>
      </c>
      <c r="F91" s="103" t="s">
        <v>320</v>
      </c>
      <c r="G91" s="101" t="s">
        <v>2</v>
      </c>
      <c r="H91" s="105" t="s">
        <v>5</v>
      </c>
      <c r="I91" s="106"/>
      <c r="J91" s="107"/>
    </row>
    <row r="92" spans="1:10" s="76" customFormat="1" ht="22.8" x14ac:dyDescent="0.25">
      <c r="A92" s="200">
        <v>55</v>
      </c>
      <c r="B92" s="202" t="s">
        <v>12</v>
      </c>
      <c r="C92" s="74" t="s">
        <v>459</v>
      </c>
      <c r="D92" s="207" t="s">
        <v>46</v>
      </c>
      <c r="E92" s="91" t="s">
        <v>119</v>
      </c>
      <c r="F92" s="91" t="s">
        <v>177</v>
      </c>
      <c r="G92" s="101" t="s">
        <v>5</v>
      </c>
      <c r="H92" s="75" t="s">
        <v>5</v>
      </c>
      <c r="J92" s="45"/>
    </row>
    <row r="93" spans="1:10" s="76" customFormat="1" ht="13.2" x14ac:dyDescent="0.25">
      <c r="A93" s="403">
        <v>56</v>
      </c>
      <c r="B93" s="400" t="s">
        <v>178</v>
      </c>
      <c r="C93" s="74" t="s">
        <v>459</v>
      </c>
      <c r="D93" s="22" t="s">
        <v>46</v>
      </c>
      <c r="E93" s="23" t="s">
        <v>122</v>
      </c>
      <c r="F93" s="23" t="s">
        <v>179</v>
      </c>
      <c r="G93" s="22" t="s">
        <v>5</v>
      </c>
      <c r="H93" s="75" t="s">
        <v>5</v>
      </c>
      <c r="J93" s="45"/>
    </row>
    <row r="94" spans="1:10" s="76" customFormat="1" ht="27.75" customHeight="1" x14ac:dyDescent="0.25">
      <c r="A94" s="404"/>
      <c r="B94" s="401"/>
      <c r="C94" s="210" t="s">
        <v>475</v>
      </c>
      <c r="D94" s="22" t="s">
        <v>46</v>
      </c>
      <c r="E94" s="23" t="s">
        <v>133</v>
      </c>
      <c r="F94" s="23" t="s">
        <v>180</v>
      </c>
      <c r="G94" s="22" t="s">
        <v>2</v>
      </c>
      <c r="H94" s="75" t="s">
        <v>46</v>
      </c>
      <c r="J94" s="45"/>
    </row>
    <row r="95" spans="1:10" s="76" customFormat="1" ht="27.75" customHeight="1" x14ac:dyDescent="0.25">
      <c r="A95" s="404"/>
      <c r="B95" s="401"/>
      <c r="C95" s="74" t="s">
        <v>478</v>
      </c>
      <c r="D95" s="22" t="s">
        <v>46</v>
      </c>
      <c r="E95" s="23" t="s">
        <v>181</v>
      </c>
      <c r="F95" s="23" t="s">
        <v>182</v>
      </c>
      <c r="G95" s="22" t="s">
        <v>2</v>
      </c>
      <c r="H95" s="75" t="s">
        <v>46</v>
      </c>
      <c r="J95" s="45"/>
    </row>
    <row r="96" spans="1:10" s="76" customFormat="1" ht="22.8" x14ac:dyDescent="0.25">
      <c r="A96" s="200">
        <v>57</v>
      </c>
      <c r="B96" s="202" t="s">
        <v>12</v>
      </c>
      <c r="C96" s="74" t="s">
        <v>459</v>
      </c>
      <c r="D96" s="22" t="s">
        <v>46</v>
      </c>
      <c r="E96" s="23" t="s">
        <v>119</v>
      </c>
      <c r="F96" s="23" t="s">
        <v>183</v>
      </c>
      <c r="G96" s="22" t="s">
        <v>5</v>
      </c>
      <c r="H96" s="75" t="s">
        <v>5</v>
      </c>
      <c r="J96" s="45"/>
    </row>
    <row r="97" spans="1:10" s="76" customFormat="1" ht="13.2" x14ac:dyDescent="0.25">
      <c r="A97" s="403">
        <v>58</v>
      </c>
      <c r="B97" s="409" t="s">
        <v>184</v>
      </c>
      <c r="C97" s="74" t="s">
        <v>459</v>
      </c>
      <c r="D97" s="22" t="s">
        <v>46</v>
      </c>
      <c r="E97" s="23" t="s">
        <v>122</v>
      </c>
      <c r="F97" s="23" t="s">
        <v>185</v>
      </c>
      <c r="G97" s="22" t="s">
        <v>5</v>
      </c>
      <c r="H97" s="75" t="s">
        <v>5</v>
      </c>
      <c r="J97" s="45"/>
    </row>
    <row r="98" spans="1:10" s="76" customFormat="1" ht="13.2" x14ac:dyDescent="0.25">
      <c r="A98" s="404"/>
      <c r="B98" s="437"/>
      <c r="C98" s="74" t="s">
        <v>479</v>
      </c>
      <c r="D98" s="22" t="s">
        <v>46</v>
      </c>
      <c r="E98" s="23" t="s">
        <v>133</v>
      </c>
      <c r="F98" s="23" t="s">
        <v>186</v>
      </c>
      <c r="G98" s="22" t="s">
        <v>5</v>
      </c>
      <c r="H98" s="208" t="s">
        <v>5</v>
      </c>
      <c r="J98" s="45"/>
    </row>
    <row r="99" spans="1:10" s="76" customFormat="1" ht="57" x14ac:dyDescent="0.25">
      <c r="A99" s="413"/>
      <c r="B99" s="412"/>
      <c r="C99" s="74" t="s">
        <v>459</v>
      </c>
      <c r="D99" s="22" t="s">
        <v>46</v>
      </c>
      <c r="E99" s="226" t="s">
        <v>898</v>
      </c>
      <c r="F99" s="23" t="s">
        <v>577</v>
      </c>
      <c r="G99" s="75" t="s">
        <v>2</v>
      </c>
      <c r="H99" s="200" t="s">
        <v>5</v>
      </c>
      <c r="J99" s="45"/>
    </row>
    <row r="100" spans="1:10" s="76" customFormat="1" ht="22.8" x14ac:dyDescent="0.25">
      <c r="A100" s="200">
        <v>59</v>
      </c>
      <c r="B100" s="202" t="s">
        <v>12</v>
      </c>
      <c r="C100" s="74" t="s">
        <v>459</v>
      </c>
      <c r="D100" s="22" t="s">
        <v>46</v>
      </c>
      <c r="E100" s="23" t="s">
        <v>119</v>
      </c>
      <c r="F100" s="23" t="s">
        <v>187</v>
      </c>
      <c r="G100" s="200" t="s">
        <v>5</v>
      </c>
      <c r="H100" s="78" t="s">
        <v>5</v>
      </c>
      <c r="J100" s="45"/>
    </row>
    <row r="101" spans="1:10" s="76" customFormat="1" ht="13.2" x14ac:dyDescent="0.25">
      <c r="A101" s="402">
        <v>60</v>
      </c>
      <c r="B101" s="407" t="s">
        <v>27</v>
      </c>
      <c r="C101" s="74" t="s">
        <v>459</v>
      </c>
      <c r="D101" s="22" t="s">
        <v>46</v>
      </c>
      <c r="E101" s="23" t="s">
        <v>122</v>
      </c>
      <c r="F101" s="23" t="s">
        <v>188</v>
      </c>
      <c r="G101" s="22" t="s">
        <v>5</v>
      </c>
      <c r="H101" s="75" t="s">
        <v>5</v>
      </c>
      <c r="J101" s="45"/>
    </row>
    <row r="102" spans="1:10" s="76" customFormat="1" ht="13.2" x14ac:dyDescent="0.25">
      <c r="A102" s="402"/>
      <c r="B102" s="407"/>
      <c r="C102" s="22">
        <v>6</v>
      </c>
      <c r="D102" s="108" t="s">
        <v>46</v>
      </c>
      <c r="E102" s="23" t="s">
        <v>189</v>
      </c>
      <c r="F102" s="23" t="s">
        <v>190</v>
      </c>
      <c r="G102" s="22" t="s">
        <v>2</v>
      </c>
      <c r="H102" s="75" t="s">
        <v>46</v>
      </c>
      <c r="J102" s="45"/>
    </row>
    <row r="103" spans="1:10" s="76" customFormat="1" ht="22.8" x14ac:dyDescent="0.25">
      <c r="A103" s="200">
        <v>61</v>
      </c>
      <c r="B103" s="202" t="s">
        <v>12</v>
      </c>
      <c r="C103" s="74" t="s">
        <v>459</v>
      </c>
      <c r="D103" s="22" t="s">
        <v>46</v>
      </c>
      <c r="E103" s="23" t="s">
        <v>119</v>
      </c>
      <c r="F103" s="23" t="s">
        <v>191</v>
      </c>
      <c r="G103" s="200" t="s">
        <v>5</v>
      </c>
      <c r="H103" s="75" t="s">
        <v>5</v>
      </c>
      <c r="J103" s="45"/>
    </row>
    <row r="104" spans="1:10" s="76" customFormat="1" ht="13.2" x14ac:dyDescent="0.25">
      <c r="A104" s="402">
        <v>62</v>
      </c>
      <c r="B104" s="407" t="s">
        <v>192</v>
      </c>
      <c r="C104" s="74" t="s">
        <v>459</v>
      </c>
      <c r="D104" s="22" t="s">
        <v>46</v>
      </c>
      <c r="E104" s="23" t="s">
        <v>122</v>
      </c>
      <c r="F104" s="23" t="s">
        <v>193</v>
      </c>
      <c r="G104" s="22" t="s">
        <v>5</v>
      </c>
      <c r="H104" s="75" t="s">
        <v>5</v>
      </c>
      <c r="J104" s="45"/>
    </row>
    <row r="105" spans="1:10" s="76" customFormat="1" ht="79.5" customHeight="1" x14ac:dyDescent="0.25">
      <c r="A105" s="402"/>
      <c r="B105" s="407"/>
      <c r="C105" s="74" t="s">
        <v>459</v>
      </c>
      <c r="D105" s="22" t="s">
        <v>46</v>
      </c>
      <c r="E105" s="23" t="s">
        <v>901</v>
      </c>
      <c r="F105" s="23" t="s">
        <v>194</v>
      </c>
      <c r="G105" s="22" t="s">
        <v>5</v>
      </c>
      <c r="H105" s="75" t="s">
        <v>5</v>
      </c>
      <c r="J105" s="45"/>
    </row>
    <row r="106" spans="1:10" s="76" customFormat="1" ht="57" customHeight="1" x14ac:dyDescent="0.25">
      <c r="A106" s="402"/>
      <c r="B106" s="407"/>
      <c r="C106" s="74" t="s">
        <v>482</v>
      </c>
      <c r="D106" s="22" t="s">
        <v>46</v>
      </c>
      <c r="E106" s="23" t="s">
        <v>481</v>
      </c>
      <c r="F106" s="23" t="s">
        <v>195</v>
      </c>
      <c r="G106" s="22" t="s">
        <v>5</v>
      </c>
      <c r="H106" s="75" t="s">
        <v>5</v>
      </c>
      <c r="J106" s="45"/>
    </row>
    <row r="107" spans="1:10" s="76" customFormat="1" ht="22.8" x14ac:dyDescent="0.25">
      <c r="A107" s="200">
        <v>63</v>
      </c>
      <c r="B107" s="202" t="s">
        <v>12</v>
      </c>
      <c r="C107" s="74" t="s">
        <v>459</v>
      </c>
      <c r="D107" s="22" t="s">
        <v>46</v>
      </c>
      <c r="E107" s="23" t="s">
        <v>119</v>
      </c>
      <c r="F107" s="23" t="s">
        <v>196</v>
      </c>
      <c r="G107" s="22" t="s">
        <v>5</v>
      </c>
      <c r="H107" s="75" t="s">
        <v>5</v>
      </c>
      <c r="J107" s="45"/>
    </row>
    <row r="108" spans="1:10" s="76" customFormat="1" ht="13.2" x14ac:dyDescent="0.25">
      <c r="A108" s="402">
        <v>64</v>
      </c>
      <c r="B108" s="407" t="s">
        <v>197</v>
      </c>
      <c r="C108" s="74" t="s">
        <v>459</v>
      </c>
      <c r="D108" s="22" t="s">
        <v>46</v>
      </c>
      <c r="E108" s="23" t="s">
        <v>122</v>
      </c>
      <c r="F108" s="23" t="s">
        <v>198</v>
      </c>
      <c r="G108" s="22" t="s">
        <v>5</v>
      </c>
      <c r="H108" s="75" t="s">
        <v>5</v>
      </c>
      <c r="J108" s="45"/>
    </row>
    <row r="109" spans="1:10" s="76" customFormat="1" ht="57" x14ac:dyDescent="0.25">
      <c r="A109" s="402"/>
      <c r="B109" s="407"/>
      <c r="C109" s="74" t="s">
        <v>459</v>
      </c>
      <c r="D109" s="22" t="s">
        <v>46</v>
      </c>
      <c r="E109" s="23" t="s">
        <v>578</v>
      </c>
      <c r="F109" s="23" t="s">
        <v>199</v>
      </c>
      <c r="G109" s="22" t="s">
        <v>5</v>
      </c>
      <c r="H109" s="75" t="s">
        <v>5</v>
      </c>
      <c r="J109" s="45"/>
    </row>
    <row r="110" spans="1:10" s="76" customFormat="1" ht="22.8" x14ac:dyDescent="0.25">
      <c r="A110" s="402"/>
      <c r="B110" s="407"/>
      <c r="C110" s="74" t="s">
        <v>463</v>
      </c>
      <c r="D110" s="22" t="s">
        <v>46</v>
      </c>
      <c r="E110" s="23" t="s">
        <v>296</v>
      </c>
      <c r="F110" s="23" t="s">
        <v>200</v>
      </c>
      <c r="G110" s="22" t="s">
        <v>2</v>
      </c>
      <c r="H110" s="75" t="s">
        <v>46</v>
      </c>
      <c r="J110" s="45"/>
    </row>
    <row r="111" spans="1:10" s="76" customFormat="1" ht="22.8" x14ac:dyDescent="0.25">
      <c r="A111" s="402"/>
      <c r="B111" s="407"/>
      <c r="C111" s="74" t="s">
        <v>485</v>
      </c>
      <c r="D111" s="22" t="s">
        <v>46</v>
      </c>
      <c r="E111" s="23" t="s">
        <v>201</v>
      </c>
      <c r="F111" s="23" t="s">
        <v>202</v>
      </c>
      <c r="G111" s="22" t="s">
        <v>63</v>
      </c>
      <c r="H111" s="75" t="s">
        <v>92</v>
      </c>
      <c r="J111" s="85"/>
    </row>
    <row r="112" spans="1:10" s="76" customFormat="1" ht="12" customHeight="1" x14ac:dyDescent="0.25">
      <c r="A112" s="402"/>
      <c r="B112" s="407"/>
      <c r="C112" s="74" t="s">
        <v>486</v>
      </c>
      <c r="D112" s="22" t="s">
        <v>46</v>
      </c>
      <c r="E112" s="23" t="s">
        <v>133</v>
      </c>
      <c r="F112" s="23" t="s">
        <v>203</v>
      </c>
      <c r="G112" s="22" t="s">
        <v>5</v>
      </c>
      <c r="H112" s="75" t="s">
        <v>5</v>
      </c>
      <c r="J112" s="45"/>
    </row>
    <row r="113" spans="1:10" s="76" customFormat="1" ht="22.8" x14ac:dyDescent="0.25">
      <c r="A113" s="200">
        <v>65</v>
      </c>
      <c r="B113" s="202" t="s">
        <v>12</v>
      </c>
      <c r="C113" s="74" t="s">
        <v>459</v>
      </c>
      <c r="D113" s="22" t="s">
        <v>46</v>
      </c>
      <c r="E113" s="23" t="s">
        <v>119</v>
      </c>
      <c r="F113" s="23" t="s">
        <v>204</v>
      </c>
      <c r="G113" s="22" t="s">
        <v>5</v>
      </c>
      <c r="H113" s="75" t="s">
        <v>5</v>
      </c>
      <c r="J113" s="45"/>
    </row>
    <row r="114" spans="1:10" s="76" customFormat="1" ht="13.2" x14ac:dyDescent="0.25">
      <c r="A114" s="403">
        <v>66</v>
      </c>
      <c r="B114" s="409" t="s">
        <v>26</v>
      </c>
      <c r="C114" s="209" t="s">
        <v>459</v>
      </c>
      <c r="D114" s="22" t="s">
        <v>46</v>
      </c>
      <c r="E114" s="23" t="s">
        <v>122</v>
      </c>
      <c r="F114" s="23" t="s">
        <v>205</v>
      </c>
      <c r="G114" s="22" t="s">
        <v>5</v>
      </c>
      <c r="H114" s="75" t="s">
        <v>5</v>
      </c>
      <c r="J114" s="45"/>
    </row>
    <row r="115" spans="1:10" s="51" customFormat="1" ht="12" customHeight="1" x14ac:dyDescent="0.25">
      <c r="A115" s="408"/>
      <c r="B115" s="410"/>
      <c r="C115" s="383" t="s">
        <v>959</v>
      </c>
      <c r="D115" s="49" t="s">
        <v>46</v>
      </c>
      <c r="E115" s="50" t="s">
        <v>206</v>
      </c>
      <c r="F115" s="50" t="s">
        <v>207</v>
      </c>
      <c r="G115" s="49" t="s">
        <v>2</v>
      </c>
      <c r="H115" s="274" t="s">
        <v>5</v>
      </c>
      <c r="J115" s="46" t="s">
        <v>960</v>
      </c>
    </row>
    <row r="116" spans="1:10" s="76" customFormat="1" ht="22.8" x14ac:dyDescent="0.25">
      <c r="A116" s="405"/>
      <c r="B116" s="411"/>
      <c r="C116" s="209" t="s">
        <v>463</v>
      </c>
      <c r="D116" s="22" t="s">
        <v>46</v>
      </c>
      <c r="E116" s="23" t="s">
        <v>297</v>
      </c>
      <c r="F116" s="23" t="s">
        <v>298</v>
      </c>
      <c r="G116" s="22" t="s">
        <v>2</v>
      </c>
      <c r="H116" s="75" t="s">
        <v>5</v>
      </c>
      <c r="J116" s="45"/>
    </row>
    <row r="117" spans="1:10" s="76" customFormat="1" ht="22.8" x14ac:dyDescent="0.25">
      <c r="A117" s="200">
        <v>67</v>
      </c>
      <c r="B117" s="202" t="s">
        <v>12</v>
      </c>
      <c r="C117" s="74" t="s">
        <v>459</v>
      </c>
      <c r="D117" s="22" t="s">
        <v>46</v>
      </c>
      <c r="E117" s="23" t="s">
        <v>119</v>
      </c>
      <c r="F117" s="23" t="s">
        <v>208</v>
      </c>
      <c r="G117" s="22" t="s">
        <v>5</v>
      </c>
      <c r="H117" s="75" t="s">
        <v>5</v>
      </c>
      <c r="J117" s="45"/>
    </row>
    <row r="118" spans="1:10" s="76" customFormat="1" ht="13.2" x14ac:dyDescent="0.25">
      <c r="A118" s="403">
        <v>68</v>
      </c>
      <c r="B118" s="400" t="s">
        <v>25</v>
      </c>
      <c r="C118" s="74" t="s">
        <v>459</v>
      </c>
      <c r="D118" s="22" t="s">
        <v>46</v>
      </c>
      <c r="E118" s="23" t="s">
        <v>122</v>
      </c>
      <c r="F118" s="23" t="s">
        <v>209</v>
      </c>
      <c r="G118" s="22" t="s">
        <v>5</v>
      </c>
      <c r="H118" s="75" t="s">
        <v>5</v>
      </c>
      <c r="J118" s="45"/>
    </row>
    <row r="119" spans="1:10" s="16" customFormat="1" ht="13.2" x14ac:dyDescent="0.25">
      <c r="A119" s="404"/>
      <c r="B119" s="401"/>
      <c r="C119" s="109" t="s">
        <v>489</v>
      </c>
      <c r="D119" s="22" t="s">
        <v>46</v>
      </c>
      <c r="E119" s="23" t="s">
        <v>133</v>
      </c>
      <c r="F119" s="23" t="s">
        <v>210</v>
      </c>
      <c r="G119" s="22" t="s">
        <v>5</v>
      </c>
      <c r="H119" s="75" t="s">
        <v>5</v>
      </c>
      <c r="I119" s="76"/>
      <c r="J119" s="45"/>
    </row>
    <row r="120" spans="1:10" s="16" customFormat="1" ht="36" customHeight="1" x14ac:dyDescent="0.25">
      <c r="A120" s="404"/>
      <c r="B120" s="401"/>
      <c r="C120" s="74" t="s">
        <v>459</v>
      </c>
      <c r="D120" s="22" t="s">
        <v>46</v>
      </c>
      <c r="E120" s="23" t="s">
        <v>211</v>
      </c>
      <c r="F120" s="23" t="s">
        <v>212</v>
      </c>
      <c r="G120" s="22" t="s">
        <v>2</v>
      </c>
      <c r="H120" s="75" t="s">
        <v>5</v>
      </c>
      <c r="I120" s="76"/>
      <c r="J120" s="45"/>
    </row>
    <row r="121" spans="1:10" s="76" customFormat="1" ht="24" customHeight="1" x14ac:dyDescent="0.25">
      <c r="A121" s="200">
        <v>69</v>
      </c>
      <c r="B121" s="202" t="s">
        <v>12</v>
      </c>
      <c r="C121" s="74" t="s">
        <v>459</v>
      </c>
      <c r="D121" s="22" t="s">
        <v>46</v>
      </c>
      <c r="E121" s="23" t="s">
        <v>119</v>
      </c>
      <c r="F121" s="23" t="s">
        <v>213</v>
      </c>
      <c r="G121" s="22" t="s">
        <v>5</v>
      </c>
      <c r="H121" s="75" t="s">
        <v>5</v>
      </c>
      <c r="J121" s="45"/>
    </row>
    <row r="122" spans="1:10" s="76" customFormat="1" ht="12.75" customHeight="1" x14ac:dyDescent="0.25">
      <c r="A122" s="455">
        <v>70</v>
      </c>
      <c r="B122" s="457" t="s">
        <v>214</v>
      </c>
      <c r="C122" s="74" t="s">
        <v>459</v>
      </c>
      <c r="D122" s="22" t="s">
        <v>46</v>
      </c>
      <c r="E122" s="23" t="s">
        <v>122</v>
      </c>
      <c r="F122" s="23" t="s">
        <v>215</v>
      </c>
      <c r="G122" s="22" t="s">
        <v>5</v>
      </c>
      <c r="H122" s="75" t="s">
        <v>5</v>
      </c>
      <c r="J122" s="45"/>
    </row>
    <row r="123" spans="1:10" s="76" customFormat="1" ht="39" customHeight="1" x14ac:dyDescent="0.25">
      <c r="A123" s="433"/>
      <c r="B123" s="458"/>
      <c r="C123" s="109" t="s">
        <v>491</v>
      </c>
      <c r="D123" s="22" t="s">
        <v>46</v>
      </c>
      <c r="E123" s="23" t="s">
        <v>133</v>
      </c>
      <c r="F123" s="23" t="s">
        <v>216</v>
      </c>
      <c r="G123" s="22" t="s">
        <v>5</v>
      </c>
      <c r="H123" s="208" t="s">
        <v>5</v>
      </c>
      <c r="J123" s="45"/>
    </row>
    <row r="124" spans="1:10" s="76" customFormat="1" ht="22.8" x14ac:dyDescent="0.25">
      <c r="A124" s="433"/>
      <c r="B124" s="458"/>
      <c r="C124" s="74" t="s">
        <v>537</v>
      </c>
      <c r="D124" s="22" t="s">
        <v>5</v>
      </c>
      <c r="E124" s="23" t="s">
        <v>217</v>
      </c>
      <c r="F124" s="23" t="s">
        <v>218</v>
      </c>
      <c r="G124" s="24" t="s">
        <v>219</v>
      </c>
      <c r="H124" s="208" t="s">
        <v>5</v>
      </c>
      <c r="I124" s="82"/>
      <c r="J124" s="45"/>
    </row>
    <row r="125" spans="1:10" s="76" customFormat="1" ht="22.8" x14ac:dyDescent="0.25">
      <c r="A125" s="433"/>
      <c r="B125" s="458"/>
      <c r="C125" s="74" t="s">
        <v>537</v>
      </c>
      <c r="D125" s="22" t="s">
        <v>5</v>
      </c>
      <c r="E125" s="23" t="s">
        <v>220</v>
      </c>
      <c r="F125" s="23" t="s">
        <v>221</v>
      </c>
      <c r="G125" s="96" t="s">
        <v>2</v>
      </c>
      <c r="H125" s="92" t="s">
        <v>5</v>
      </c>
      <c r="I125" s="82"/>
      <c r="J125" s="45"/>
    </row>
    <row r="126" spans="1:10" s="76" customFormat="1" ht="22.8" x14ac:dyDescent="0.25">
      <c r="A126" s="433"/>
      <c r="B126" s="458"/>
      <c r="C126" s="74" t="s">
        <v>459</v>
      </c>
      <c r="D126" s="22" t="s">
        <v>46</v>
      </c>
      <c r="E126" s="23" t="s">
        <v>222</v>
      </c>
      <c r="F126" s="23" t="s">
        <v>223</v>
      </c>
      <c r="G126" s="207" t="s">
        <v>5</v>
      </c>
      <c r="H126" s="78" t="s">
        <v>5</v>
      </c>
      <c r="J126" s="45"/>
    </row>
    <row r="127" spans="1:10" s="76" customFormat="1" ht="22.8" x14ac:dyDescent="0.25">
      <c r="A127" s="433"/>
      <c r="B127" s="458"/>
      <c r="C127" s="109" t="s">
        <v>489</v>
      </c>
      <c r="D127" s="22" t="s">
        <v>46</v>
      </c>
      <c r="E127" s="23" t="s">
        <v>224</v>
      </c>
      <c r="F127" s="23" t="s">
        <v>225</v>
      </c>
      <c r="G127" s="22" t="s">
        <v>2</v>
      </c>
      <c r="H127" s="208" t="s">
        <v>5</v>
      </c>
      <c r="J127" s="45"/>
    </row>
    <row r="128" spans="1:10" s="76" customFormat="1" ht="34.200000000000003" x14ac:dyDescent="0.25">
      <c r="A128" s="433"/>
      <c r="B128" s="458"/>
      <c r="C128" s="74" t="s">
        <v>53</v>
      </c>
      <c r="D128" s="22" t="s">
        <v>5</v>
      </c>
      <c r="E128" s="23" t="s">
        <v>579</v>
      </c>
      <c r="F128" s="23" t="s">
        <v>226</v>
      </c>
      <c r="G128" s="22" t="s">
        <v>2</v>
      </c>
      <c r="H128" s="208" t="s">
        <v>5</v>
      </c>
      <c r="J128" s="45"/>
    </row>
    <row r="129" spans="1:25" s="76" customFormat="1" ht="22.8" x14ac:dyDescent="0.25">
      <c r="A129" s="433"/>
      <c r="B129" s="458"/>
      <c r="C129" s="209" t="s">
        <v>54</v>
      </c>
      <c r="D129" s="206" t="s">
        <v>46</v>
      </c>
      <c r="E129" s="81" t="s">
        <v>228</v>
      </c>
      <c r="F129" s="81" t="s">
        <v>229</v>
      </c>
      <c r="G129" s="100" t="s">
        <v>2</v>
      </c>
      <c r="H129" s="208" t="s">
        <v>5</v>
      </c>
      <c r="J129" s="112"/>
      <c r="K129" s="111"/>
      <c r="L129" s="111"/>
      <c r="M129" s="111"/>
      <c r="N129" s="111"/>
      <c r="O129" s="111"/>
      <c r="P129" s="111"/>
      <c r="Q129" s="111"/>
      <c r="R129" s="111"/>
      <c r="S129" s="111"/>
      <c r="T129" s="111"/>
      <c r="U129" s="111"/>
      <c r="V129" s="111"/>
      <c r="W129" s="111"/>
      <c r="X129" s="111"/>
      <c r="Y129" s="111"/>
    </row>
    <row r="130" spans="1:25" s="76" customFormat="1" ht="22.8" x14ac:dyDescent="0.25">
      <c r="A130" s="433"/>
      <c r="B130" s="458"/>
      <c r="C130" s="113" t="s">
        <v>463</v>
      </c>
      <c r="D130" s="200" t="s">
        <v>46</v>
      </c>
      <c r="E130" s="202" t="s">
        <v>299</v>
      </c>
      <c r="F130" s="202" t="s">
        <v>300</v>
      </c>
      <c r="G130" s="200" t="s">
        <v>5</v>
      </c>
      <c r="H130" s="200" t="s">
        <v>5</v>
      </c>
      <c r="J130" s="45"/>
    </row>
    <row r="131" spans="1:25" s="76" customFormat="1" ht="91.2" x14ac:dyDescent="0.25">
      <c r="A131" s="433"/>
      <c r="B131" s="458"/>
      <c r="C131" s="223" t="s">
        <v>494</v>
      </c>
      <c r="D131" s="88" t="s">
        <v>5</v>
      </c>
      <c r="E131" s="215" t="s">
        <v>902</v>
      </c>
      <c r="F131" s="215" t="s">
        <v>761</v>
      </c>
      <c r="G131" s="88" t="s">
        <v>2</v>
      </c>
      <c r="H131" s="88" t="s">
        <v>5</v>
      </c>
      <c r="J131" s="110"/>
    </row>
    <row r="132" spans="1:25" s="76" customFormat="1" ht="22.8" x14ac:dyDescent="0.25">
      <c r="A132" s="433"/>
      <c r="B132" s="458"/>
      <c r="C132" s="223" t="s">
        <v>459</v>
      </c>
      <c r="D132" s="88" t="s">
        <v>5</v>
      </c>
      <c r="E132" s="215" t="s">
        <v>883</v>
      </c>
      <c r="F132" s="215" t="s">
        <v>882</v>
      </c>
      <c r="G132" s="88" t="s">
        <v>63</v>
      </c>
      <c r="H132" s="88" t="s">
        <v>5</v>
      </c>
      <c r="J132" s="110"/>
    </row>
    <row r="133" spans="1:25" s="51" customFormat="1" ht="22.8" x14ac:dyDescent="0.25">
      <c r="A133" s="456"/>
      <c r="B133" s="459"/>
      <c r="C133" s="185" t="s">
        <v>459</v>
      </c>
      <c r="D133" s="216" t="s">
        <v>5</v>
      </c>
      <c r="E133" s="217" t="s">
        <v>916</v>
      </c>
      <c r="F133" s="217" t="s">
        <v>917</v>
      </c>
      <c r="G133" s="216" t="s">
        <v>63</v>
      </c>
      <c r="H133" s="216" t="s">
        <v>5</v>
      </c>
      <c r="J133" s="46" t="s">
        <v>910</v>
      </c>
    </row>
    <row r="134" spans="1:25" s="76" customFormat="1" ht="22.8" x14ac:dyDescent="0.25">
      <c r="A134" s="196">
        <v>71</v>
      </c>
      <c r="B134" s="199" t="s">
        <v>12</v>
      </c>
      <c r="C134" s="186" t="s">
        <v>459</v>
      </c>
      <c r="D134" s="187" t="s">
        <v>46</v>
      </c>
      <c r="E134" s="188" t="s">
        <v>119</v>
      </c>
      <c r="F134" s="188" t="s">
        <v>230</v>
      </c>
      <c r="G134" s="196" t="s">
        <v>5</v>
      </c>
      <c r="H134" s="189" t="s">
        <v>5</v>
      </c>
      <c r="J134" s="45"/>
    </row>
    <row r="135" spans="1:25" s="76" customFormat="1" ht="18.75" customHeight="1" x14ac:dyDescent="0.25">
      <c r="A135" s="402">
        <v>72</v>
      </c>
      <c r="B135" s="407" t="s">
        <v>231</v>
      </c>
      <c r="C135" s="74" t="s">
        <v>459</v>
      </c>
      <c r="D135" s="22" t="s">
        <v>46</v>
      </c>
      <c r="E135" s="23" t="s">
        <v>122</v>
      </c>
      <c r="F135" s="23" t="s">
        <v>232</v>
      </c>
      <c r="G135" s="22" t="s">
        <v>5</v>
      </c>
      <c r="H135" s="75" t="s">
        <v>5</v>
      </c>
      <c r="J135" s="45"/>
    </row>
    <row r="136" spans="1:25" s="76" customFormat="1" ht="19.5" customHeight="1" x14ac:dyDescent="0.25">
      <c r="A136" s="402"/>
      <c r="B136" s="407"/>
      <c r="C136" s="74" t="s">
        <v>538</v>
      </c>
      <c r="D136" s="22" t="s">
        <v>46</v>
      </c>
      <c r="E136" s="23" t="s">
        <v>133</v>
      </c>
      <c r="F136" s="23" t="s">
        <v>233</v>
      </c>
      <c r="G136" s="22" t="s">
        <v>2</v>
      </c>
      <c r="H136" s="75" t="s">
        <v>5</v>
      </c>
      <c r="J136" s="45"/>
    </row>
    <row r="137" spans="1:25" s="76" customFormat="1" ht="22.8" x14ac:dyDescent="0.25">
      <c r="A137" s="402"/>
      <c r="B137" s="407"/>
      <c r="C137" s="74" t="s">
        <v>498</v>
      </c>
      <c r="D137" s="22" t="s">
        <v>46</v>
      </c>
      <c r="E137" s="23" t="s">
        <v>234</v>
      </c>
      <c r="F137" s="23" t="s">
        <v>235</v>
      </c>
      <c r="G137" s="22" t="s">
        <v>219</v>
      </c>
      <c r="H137" s="75" t="s">
        <v>46</v>
      </c>
      <c r="J137" s="45"/>
    </row>
    <row r="138" spans="1:25" s="76" customFormat="1" ht="22.8" x14ac:dyDescent="0.25">
      <c r="A138" s="200" t="s">
        <v>236</v>
      </c>
      <c r="B138" s="202" t="s">
        <v>12</v>
      </c>
      <c r="C138" s="74" t="s">
        <v>459</v>
      </c>
      <c r="D138" s="22" t="s">
        <v>46</v>
      </c>
      <c r="E138" s="23" t="s">
        <v>119</v>
      </c>
      <c r="F138" s="23" t="s">
        <v>237</v>
      </c>
      <c r="G138" s="200" t="s">
        <v>5</v>
      </c>
      <c r="H138" s="75" t="s">
        <v>5</v>
      </c>
      <c r="J138" s="45"/>
    </row>
    <row r="139" spans="1:25" s="76" customFormat="1" ht="13.2" x14ac:dyDescent="0.25">
      <c r="A139" s="402" t="s">
        <v>238</v>
      </c>
      <c r="B139" s="407" t="s">
        <v>24</v>
      </c>
      <c r="C139" s="74" t="s">
        <v>459</v>
      </c>
      <c r="D139" s="22" t="s">
        <v>46</v>
      </c>
      <c r="E139" s="23" t="s">
        <v>122</v>
      </c>
      <c r="F139" s="23" t="s">
        <v>239</v>
      </c>
      <c r="G139" s="22" t="s">
        <v>5</v>
      </c>
      <c r="H139" s="75" t="s">
        <v>5</v>
      </c>
      <c r="J139" s="45"/>
    </row>
    <row r="140" spans="1:25" s="76" customFormat="1" ht="13.2" x14ac:dyDescent="0.25">
      <c r="A140" s="402"/>
      <c r="B140" s="407"/>
      <c r="C140" s="426" t="s">
        <v>539</v>
      </c>
      <c r="D140" s="428" t="s">
        <v>46</v>
      </c>
      <c r="E140" s="429" t="s">
        <v>133</v>
      </c>
      <c r="F140" s="429" t="s">
        <v>240</v>
      </c>
      <c r="G140" s="438" t="s">
        <v>5</v>
      </c>
      <c r="H140" s="435" t="s">
        <v>5</v>
      </c>
      <c r="J140" s="45"/>
    </row>
    <row r="141" spans="1:25" s="76" customFormat="1" ht="13.2" x14ac:dyDescent="0.25">
      <c r="A141" s="402"/>
      <c r="B141" s="407"/>
      <c r="C141" s="427"/>
      <c r="D141" s="402"/>
      <c r="E141" s="430"/>
      <c r="F141" s="440"/>
      <c r="G141" s="439"/>
      <c r="H141" s="436"/>
      <c r="J141" s="45"/>
    </row>
    <row r="142" spans="1:25" s="76" customFormat="1" ht="22.8" x14ac:dyDescent="0.25">
      <c r="A142" s="402"/>
      <c r="B142" s="407"/>
      <c r="C142" s="74" t="s">
        <v>464</v>
      </c>
      <c r="D142" s="207" t="s">
        <v>5</v>
      </c>
      <c r="E142" s="23" t="s">
        <v>590</v>
      </c>
      <c r="F142" s="23" t="s">
        <v>241</v>
      </c>
      <c r="G142" s="22" t="s">
        <v>2</v>
      </c>
      <c r="H142" s="75" t="s">
        <v>5</v>
      </c>
      <c r="J142" s="45"/>
    </row>
    <row r="143" spans="1:25" s="76" customFormat="1" ht="22.8" x14ac:dyDescent="0.25">
      <c r="A143" s="200">
        <v>77</v>
      </c>
      <c r="B143" s="202" t="s">
        <v>12</v>
      </c>
      <c r="C143" s="74" t="s">
        <v>459</v>
      </c>
      <c r="D143" s="22" t="s">
        <v>46</v>
      </c>
      <c r="E143" s="23" t="s">
        <v>119</v>
      </c>
      <c r="F143" s="23" t="s">
        <v>242</v>
      </c>
      <c r="G143" s="200" t="s">
        <v>5</v>
      </c>
      <c r="H143" s="75" t="s">
        <v>5</v>
      </c>
      <c r="J143" s="45"/>
    </row>
    <row r="144" spans="1:25" s="76" customFormat="1" ht="34.200000000000003" x14ac:dyDescent="0.25">
      <c r="A144" s="200">
        <v>78</v>
      </c>
      <c r="B144" s="202" t="s">
        <v>580</v>
      </c>
      <c r="C144" s="74" t="s">
        <v>459</v>
      </c>
      <c r="D144" s="22" t="s">
        <v>46</v>
      </c>
      <c r="E144" s="23" t="s">
        <v>122</v>
      </c>
      <c r="F144" s="23" t="s">
        <v>243</v>
      </c>
      <c r="G144" s="22" t="s">
        <v>5</v>
      </c>
      <c r="H144" s="75" t="s">
        <v>5</v>
      </c>
      <c r="J144" s="45"/>
    </row>
    <row r="145" spans="1:10" s="76" customFormat="1" ht="22.8" x14ac:dyDescent="0.25">
      <c r="A145" s="200">
        <v>79</v>
      </c>
      <c r="B145" s="202" t="s">
        <v>12</v>
      </c>
      <c r="C145" s="74" t="s">
        <v>459</v>
      </c>
      <c r="D145" s="22" t="s">
        <v>46</v>
      </c>
      <c r="E145" s="23" t="s">
        <v>119</v>
      </c>
      <c r="F145" s="23" t="s">
        <v>244</v>
      </c>
      <c r="G145" s="200" t="s">
        <v>5</v>
      </c>
      <c r="H145" s="75" t="s">
        <v>5</v>
      </c>
      <c r="J145" s="45"/>
    </row>
    <row r="146" spans="1:10" s="76" customFormat="1" ht="13.2" x14ac:dyDescent="0.25">
      <c r="A146" s="402">
        <v>80</v>
      </c>
      <c r="B146" s="407" t="s">
        <v>836</v>
      </c>
      <c r="C146" s="74" t="s">
        <v>459</v>
      </c>
      <c r="D146" s="22" t="s">
        <v>46</v>
      </c>
      <c r="E146" s="23" t="s">
        <v>122</v>
      </c>
      <c r="F146" s="23" t="s">
        <v>245</v>
      </c>
      <c r="G146" s="22" t="s">
        <v>5</v>
      </c>
      <c r="H146" s="75" t="s">
        <v>5</v>
      </c>
      <c r="J146" s="45"/>
    </row>
    <row r="147" spans="1:10" s="76" customFormat="1" ht="13.2" x14ac:dyDescent="0.25">
      <c r="A147" s="402"/>
      <c r="B147" s="407"/>
      <c r="C147" s="74" t="s">
        <v>539</v>
      </c>
      <c r="D147" s="22" t="s">
        <v>46</v>
      </c>
      <c r="E147" s="23" t="s">
        <v>133</v>
      </c>
      <c r="F147" s="23" t="s">
        <v>246</v>
      </c>
      <c r="G147" s="22" t="s">
        <v>2</v>
      </c>
      <c r="H147" s="75" t="s">
        <v>5</v>
      </c>
      <c r="J147" s="110"/>
    </row>
    <row r="148" spans="1:10" s="76" customFormat="1" ht="38.4" customHeight="1" x14ac:dyDescent="0.25">
      <c r="A148" s="402"/>
      <c r="B148" s="407"/>
      <c r="C148" s="74" t="s">
        <v>501</v>
      </c>
      <c r="D148" s="22" t="s">
        <v>46</v>
      </c>
      <c r="E148" s="23" t="s">
        <v>313</v>
      </c>
      <c r="F148" s="23" t="s">
        <v>247</v>
      </c>
      <c r="G148" s="22" t="s">
        <v>2</v>
      </c>
      <c r="H148" s="75" t="s">
        <v>5</v>
      </c>
      <c r="J148" s="110"/>
    </row>
    <row r="149" spans="1:10" s="76" customFormat="1" ht="22.8" x14ac:dyDescent="0.25">
      <c r="A149" s="200">
        <v>81</v>
      </c>
      <c r="B149" s="202" t="s">
        <v>12</v>
      </c>
      <c r="C149" s="74" t="s">
        <v>459</v>
      </c>
      <c r="D149" s="22" t="s">
        <v>46</v>
      </c>
      <c r="E149" s="23" t="s">
        <v>119</v>
      </c>
      <c r="F149" s="23" t="s">
        <v>248</v>
      </c>
      <c r="G149" s="200" t="s">
        <v>5</v>
      </c>
      <c r="H149" s="75" t="s">
        <v>5</v>
      </c>
      <c r="J149" s="110"/>
    </row>
    <row r="150" spans="1:10" s="76" customFormat="1" ht="13.2" x14ac:dyDescent="0.25">
      <c r="A150" s="402">
        <v>82</v>
      </c>
      <c r="B150" s="407" t="s">
        <v>23</v>
      </c>
      <c r="C150" s="74" t="s">
        <v>459</v>
      </c>
      <c r="D150" s="22" t="s">
        <v>46</v>
      </c>
      <c r="E150" s="23" t="s">
        <v>122</v>
      </c>
      <c r="F150" s="23" t="s">
        <v>249</v>
      </c>
      <c r="G150" s="22" t="s">
        <v>5</v>
      </c>
      <c r="H150" s="75" t="s">
        <v>5</v>
      </c>
      <c r="J150" s="110"/>
    </row>
    <row r="151" spans="1:10" s="76" customFormat="1" ht="13.2" x14ac:dyDescent="0.25">
      <c r="A151" s="402"/>
      <c r="B151" s="407"/>
      <c r="C151" s="74" t="s">
        <v>539</v>
      </c>
      <c r="D151" s="22" t="s">
        <v>46</v>
      </c>
      <c r="E151" s="23" t="s">
        <v>133</v>
      </c>
      <c r="F151" s="23" t="s">
        <v>250</v>
      </c>
      <c r="G151" s="22" t="s">
        <v>5</v>
      </c>
      <c r="H151" s="75" t="s">
        <v>5</v>
      </c>
      <c r="J151" s="45"/>
    </row>
    <row r="152" spans="1:10" s="76" customFormat="1" ht="68.400000000000006" x14ac:dyDescent="0.25">
      <c r="A152" s="402"/>
      <c r="B152" s="407"/>
      <c r="C152" s="74" t="s">
        <v>501</v>
      </c>
      <c r="D152" s="22" t="s">
        <v>46</v>
      </c>
      <c r="E152" s="23" t="s">
        <v>581</v>
      </c>
      <c r="F152" s="23" t="s">
        <v>251</v>
      </c>
      <c r="G152" s="22" t="s">
        <v>2</v>
      </c>
      <c r="H152" s="75" t="s">
        <v>5</v>
      </c>
      <c r="J152" s="45"/>
    </row>
    <row r="153" spans="1:10" s="76" customFormat="1" ht="22.8" x14ac:dyDescent="0.25">
      <c r="A153" s="200">
        <v>83</v>
      </c>
      <c r="B153" s="202" t="s">
        <v>12</v>
      </c>
      <c r="C153" s="74" t="s">
        <v>459</v>
      </c>
      <c r="D153" s="22" t="s">
        <v>46</v>
      </c>
      <c r="E153" s="23" t="s">
        <v>119</v>
      </c>
      <c r="F153" s="23" t="s">
        <v>252</v>
      </c>
      <c r="G153" s="22" t="s">
        <v>5</v>
      </c>
      <c r="H153" s="75" t="s">
        <v>5</v>
      </c>
      <c r="J153" s="110"/>
    </row>
    <row r="154" spans="1:10" s="76" customFormat="1" ht="34.200000000000003" x14ac:dyDescent="0.25">
      <c r="A154" s="200">
        <v>84</v>
      </c>
      <c r="B154" s="202" t="s">
        <v>22</v>
      </c>
      <c r="C154" s="74" t="s">
        <v>459</v>
      </c>
      <c r="D154" s="22" t="s">
        <v>46</v>
      </c>
      <c r="E154" s="23" t="s">
        <v>122</v>
      </c>
      <c r="F154" s="23" t="s">
        <v>253</v>
      </c>
      <c r="G154" s="22" t="s">
        <v>5</v>
      </c>
      <c r="H154" s="75" t="s">
        <v>5</v>
      </c>
      <c r="J154" s="110"/>
    </row>
    <row r="155" spans="1:10" s="76" customFormat="1" ht="24" customHeight="1" x14ac:dyDescent="0.25">
      <c r="A155" s="402">
        <v>85</v>
      </c>
      <c r="B155" s="407" t="s">
        <v>21</v>
      </c>
      <c r="C155" s="74" t="s">
        <v>459</v>
      </c>
      <c r="D155" s="22" t="s">
        <v>46</v>
      </c>
      <c r="E155" s="23" t="s">
        <v>254</v>
      </c>
      <c r="F155" s="23" t="s">
        <v>255</v>
      </c>
      <c r="G155" s="22" t="s">
        <v>5</v>
      </c>
      <c r="H155" s="75" t="s">
        <v>5</v>
      </c>
      <c r="J155" s="110"/>
    </row>
    <row r="156" spans="1:10" s="76" customFormat="1" ht="22.8" x14ac:dyDescent="0.25">
      <c r="A156" s="402"/>
      <c r="B156" s="407"/>
      <c r="C156" s="74" t="s">
        <v>459</v>
      </c>
      <c r="D156" s="22" t="s">
        <v>46</v>
      </c>
      <c r="E156" s="23" t="s">
        <v>824</v>
      </c>
      <c r="F156" s="23" t="s">
        <v>256</v>
      </c>
      <c r="G156" s="22" t="s">
        <v>5</v>
      </c>
      <c r="H156" s="75" t="s">
        <v>5</v>
      </c>
      <c r="J156" s="45"/>
    </row>
    <row r="157" spans="1:10" s="76" customFormat="1" ht="34.200000000000003" x14ac:dyDescent="0.25">
      <c r="A157" s="402">
        <v>86</v>
      </c>
      <c r="B157" s="407" t="s">
        <v>20</v>
      </c>
      <c r="C157" s="74" t="s">
        <v>459</v>
      </c>
      <c r="D157" s="22" t="s">
        <v>46</v>
      </c>
      <c r="E157" s="23" t="s">
        <v>254</v>
      </c>
      <c r="F157" s="23" t="s">
        <v>257</v>
      </c>
      <c r="G157" s="22" t="s">
        <v>5</v>
      </c>
      <c r="H157" s="75" t="s">
        <v>5</v>
      </c>
      <c r="J157" s="110"/>
    </row>
    <row r="158" spans="1:10" s="76" customFormat="1" ht="22.8" x14ac:dyDescent="0.25">
      <c r="A158" s="402"/>
      <c r="B158" s="407"/>
      <c r="C158" s="74" t="s">
        <v>459</v>
      </c>
      <c r="D158" s="22" t="s">
        <v>46</v>
      </c>
      <c r="E158" s="23" t="s">
        <v>825</v>
      </c>
      <c r="F158" s="23" t="s">
        <v>258</v>
      </c>
      <c r="G158" s="22" t="s">
        <v>5</v>
      </c>
      <c r="H158" s="75" t="s">
        <v>5</v>
      </c>
      <c r="J158" s="45"/>
    </row>
    <row r="159" spans="1:10" s="76" customFormat="1" ht="12.75" customHeight="1" x14ac:dyDescent="0.25">
      <c r="A159" s="402"/>
      <c r="B159" s="407"/>
      <c r="C159" s="74" t="s">
        <v>459</v>
      </c>
      <c r="D159" s="22" t="s">
        <v>46</v>
      </c>
      <c r="E159" s="23" t="s">
        <v>259</v>
      </c>
      <c r="F159" s="23" t="s">
        <v>260</v>
      </c>
      <c r="G159" s="22" t="s">
        <v>5</v>
      </c>
      <c r="H159" s="75" t="s">
        <v>5</v>
      </c>
      <c r="J159" s="45"/>
    </row>
    <row r="160" spans="1:10" s="76" customFormat="1" ht="22.8" x14ac:dyDescent="0.25">
      <c r="A160" s="200">
        <v>87</v>
      </c>
      <c r="B160" s="202" t="s">
        <v>12</v>
      </c>
      <c r="C160" s="74" t="s">
        <v>459</v>
      </c>
      <c r="D160" s="22" t="s">
        <v>46</v>
      </c>
      <c r="E160" s="23" t="s">
        <v>119</v>
      </c>
      <c r="F160" s="23" t="s">
        <v>261</v>
      </c>
      <c r="G160" s="22" t="s">
        <v>5</v>
      </c>
      <c r="H160" s="75" t="s">
        <v>5</v>
      </c>
      <c r="J160" s="45"/>
    </row>
    <row r="161" spans="1:10" s="76" customFormat="1" ht="22.8" x14ac:dyDescent="0.25">
      <c r="A161" s="402">
        <v>88</v>
      </c>
      <c r="B161" s="407" t="s">
        <v>262</v>
      </c>
      <c r="C161" s="74" t="s">
        <v>459</v>
      </c>
      <c r="D161" s="22" t="s">
        <v>46</v>
      </c>
      <c r="E161" s="23" t="s">
        <v>131</v>
      </c>
      <c r="F161" s="23" t="s">
        <v>263</v>
      </c>
      <c r="G161" s="22" t="s">
        <v>5</v>
      </c>
      <c r="H161" s="75" t="s">
        <v>5</v>
      </c>
      <c r="J161" s="45"/>
    </row>
    <row r="162" spans="1:10" s="76" customFormat="1" ht="13.2" x14ac:dyDescent="0.25">
      <c r="A162" s="402"/>
      <c r="B162" s="407"/>
      <c r="C162" s="74" t="s">
        <v>507</v>
      </c>
      <c r="D162" s="22" t="s">
        <v>46</v>
      </c>
      <c r="E162" s="23" t="s">
        <v>133</v>
      </c>
      <c r="F162" s="23" t="s">
        <v>264</v>
      </c>
      <c r="G162" s="22" t="s">
        <v>5</v>
      </c>
      <c r="H162" s="75" t="s">
        <v>126</v>
      </c>
      <c r="J162" s="45"/>
    </row>
    <row r="163" spans="1:10" s="76" customFormat="1" ht="22.8" x14ac:dyDescent="0.25">
      <c r="A163" s="402"/>
      <c r="B163" s="407"/>
      <c r="C163" s="74" t="s">
        <v>459</v>
      </c>
      <c r="D163" s="22" t="s">
        <v>46</v>
      </c>
      <c r="E163" s="23" t="s">
        <v>823</v>
      </c>
      <c r="F163" s="23" t="s">
        <v>265</v>
      </c>
      <c r="G163" s="22" t="s">
        <v>2</v>
      </c>
      <c r="H163" s="75" t="s">
        <v>5</v>
      </c>
      <c r="J163" s="45"/>
    </row>
    <row r="164" spans="1:10" s="76" customFormat="1" ht="22.8" x14ac:dyDescent="0.25">
      <c r="A164" s="200">
        <v>89</v>
      </c>
      <c r="B164" s="202" t="s">
        <v>12</v>
      </c>
      <c r="C164" s="74" t="s">
        <v>459</v>
      </c>
      <c r="D164" s="22" t="s">
        <v>46</v>
      </c>
      <c r="E164" s="23" t="s">
        <v>119</v>
      </c>
      <c r="F164" s="23" t="s">
        <v>266</v>
      </c>
      <c r="G164" s="22" t="s">
        <v>5</v>
      </c>
      <c r="H164" s="75" t="s">
        <v>5</v>
      </c>
      <c r="J164" s="45"/>
    </row>
    <row r="165" spans="1:10" s="76" customFormat="1" ht="13.2" x14ac:dyDescent="0.25">
      <c r="A165" s="402">
        <v>90</v>
      </c>
      <c r="B165" s="407" t="s">
        <v>267</v>
      </c>
      <c r="C165" s="74" t="s">
        <v>459</v>
      </c>
      <c r="D165" s="22" t="s">
        <v>46</v>
      </c>
      <c r="E165" s="23" t="s">
        <v>122</v>
      </c>
      <c r="F165" s="23" t="s">
        <v>268</v>
      </c>
      <c r="G165" s="22" t="s">
        <v>5</v>
      </c>
      <c r="H165" s="75" t="s">
        <v>5</v>
      </c>
      <c r="J165" s="45"/>
    </row>
    <row r="166" spans="1:10" s="76" customFormat="1" ht="13.2" x14ac:dyDescent="0.25">
      <c r="A166" s="402"/>
      <c r="B166" s="407"/>
      <c r="C166" s="74" t="s">
        <v>540</v>
      </c>
      <c r="D166" s="22" t="s">
        <v>46</v>
      </c>
      <c r="E166" s="23" t="s">
        <v>133</v>
      </c>
      <c r="F166" s="23" t="s">
        <v>269</v>
      </c>
      <c r="G166" s="22" t="s">
        <v>2</v>
      </c>
      <c r="H166" s="75" t="s">
        <v>5</v>
      </c>
      <c r="J166" s="45"/>
    </row>
    <row r="167" spans="1:10" s="76" customFormat="1" ht="13.2" x14ac:dyDescent="0.25">
      <c r="A167" s="402"/>
      <c r="B167" s="407"/>
      <c r="C167" s="74" t="s">
        <v>459</v>
      </c>
      <c r="D167" s="22" t="s">
        <v>46</v>
      </c>
      <c r="E167" s="23" t="s">
        <v>270</v>
      </c>
      <c r="F167" s="23" t="s">
        <v>271</v>
      </c>
      <c r="G167" s="22" t="s">
        <v>2</v>
      </c>
      <c r="H167" s="75" t="s">
        <v>46</v>
      </c>
      <c r="J167" s="45"/>
    </row>
    <row r="168" spans="1:10" s="76" customFormat="1" ht="13.2" x14ac:dyDescent="0.25">
      <c r="A168" s="432">
        <v>98</v>
      </c>
      <c r="B168" s="431" t="s">
        <v>19</v>
      </c>
      <c r="C168" s="210" t="s">
        <v>459</v>
      </c>
      <c r="D168" s="207" t="s">
        <v>46</v>
      </c>
      <c r="E168" s="91" t="s">
        <v>122</v>
      </c>
      <c r="F168" s="91" t="s">
        <v>272</v>
      </c>
      <c r="G168" s="207" t="s">
        <v>2</v>
      </c>
      <c r="H168" s="78" t="s">
        <v>5</v>
      </c>
      <c r="J168" s="45"/>
    </row>
    <row r="169" spans="1:10" s="76" customFormat="1" ht="13.2" x14ac:dyDescent="0.25">
      <c r="A169" s="408"/>
      <c r="B169" s="410"/>
      <c r="C169" s="210" t="s">
        <v>459</v>
      </c>
      <c r="D169" s="22" t="s">
        <v>46</v>
      </c>
      <c r="E169" s="23" t="s">
        <v>273</v>
      </c>
      <c r="F169" s="23" t="s">
        <v>274</v>
      </c>
      <c r="G169" s="22" t="s">
        <v>227</v>
      </c>
      <c r="H169" s="75" t="s">
        <v>46</v>
      </c>
      <c r="J169" s="45"/>
    </row>
    <row r="170" spans="1:10" s="76" customFormat="1" ht="39" customHeight="1" x14ac:dyDescent="0.25">
      <c r="A170" s="413"/>
      <c r="B170" s="412"/>
      <c r="C170" s="210" t="s">
        <v>459</v>
      </c>
      <c r="D170" s="22" t="s">
        <v>46</v>
      </c>
      <c r="E170" s="23" t="s">
        <v>541</v>
      </c>
      <c r="F170" s="23" t="s">
        <v>582</v>
      </c>
      <c r="G170" s="22" t="s">
        <v>5</v>
      </c>
      <c r="H170" s="22" t="s">
        <v>5</v>
      </c>
      <c r="J170" s="45"/>
    </row>
    <row r="171" spans="1:10" s="76" customFormat="1" ht="41.4" customHeight="1" x14ac:dyDescent="0.25">
      <c r="A171" s="432">
        <v>100</v>
      </c>
      <c r="B171" s="407" t="s">
        <v>777</v>
      </c>
      <c r="C171" s="210" t="s">
        <v>459</v>
      </c>
      <c r="D171" s="22" t="s">
        <v>46</v>
      </c>
      <c r="E171" s="23" t="s">
        <v>799</v>
      </c>
      <c r="F171" s="23" t="s">
        <v>275</v>
      </c>
      <c r="G171" s="22" t="s">
        <v>5</v>
      </c>
      <c r="H171" s="208" t="s">
        <v>5</v>
      </c>
      <c r="J171" s="45"/>
    </row>
    <row r="172" spans="1:10" s="16" customFormat="1" ht="45.6" x14ac:dyDescent="0.25">
      <c r="A172" s="408"/>
      <c r="B172" s="407"/>
      <c r="C172" s="210" t="s">
        <v>459</v>
      </c>
      <c r="D172" s="27" t="s">
        <v>46</v>
      </c>
      <c r="E172" s="90" t="s">
        <v>800</v>
      </c>
      <c r="F172" s="90" t="s">
        <v>276</v>
      </c>
      <c r="G172" s="114" t="s">
        <v>5</v>
      </c>
      <c r="H172" s="200" t="s">
        <v>5</v>
      </c>
      <c r="J172" s="45"/>
    </row>
    <row r="173" spans="1:10" s="76" customFormat="1" ht="22.8" x14ac:dyDescent="0.25">
      <c r="A173" s="408"/>
      <c r="B173" s="407"/>
      <c r="C173" s="210" t="s">
        <v>459</v>
      </c>
      <c r="D173" s="22" t="s">
        <v>46</v>
      </c>
      <c r="E173" s="115" t="s">
        <v>801</v>
      </c>
      <c r="F173" s="23" t="s">
        <v>50</v>
      </c>
      <c r="G173" s="22" t="s">
        <v>50</v>
      </c>
      <c r="H173" s="78" t="s">
        <v>50</v>
      </c>
      <c r="J173" s="45"/>
    </row>
    <row r="174" spans="1:10" s="76" customFormat="1" ht="24" customHeight="1" x14ac:dyDescent="0.25">
      <c r="A174" s="408"/>
      <c r="B174" s="407" t="s">
        <v>776</v>
      </c>
      <c r="C174" s="210" t="s">
        <v>459</v>
      </c>
      <c r="D174" s="22" t="s">
        <v>46</v>
      </c>
      <c r="E174" s="23" t="s">
        <v>802</v>
      </c>
      <c r="F174" s="23" t="s">
        <v>277</v>
      </c>
      <c r="G174" s="22" t="s">
        <v>5</v>
      </c>
      <c r="H174" s="75" t="s">
        <v>5</v>
      </c>
      <c r="J174" s="45"/>
    </row>
    <row r="175" spans="1:10" s="76" customFormat="1" ht="24" customHeight="1" x14ac:dyDescent="0.25">
      <c r="A175" s="433"/>
      <c r="B175" s="425"/>
      <c r="C175" s="210" t="s">
        <v>459</v>
      </c>
      <c r="D175" s="22" t="s">
        <v>46</v>
      </c>
      <c r="E175" s="23" t="s">
        <v>803</v>
      </c>
      <c r="F175" s="23" t="s">
        <v>278</v>
      </c>
      <c r="G175" s="22" t="s">
        <v>5</v>
      </c>
      <c r="H175" s="75" t="s">
        <v>5</v>
      </c>
      <c r="J175" s="45"/>
    </row>
    <row r="176" spans="1:10" s="76" customFormat="1" ht="57" x14ac:dyDescent="0.25">
      <c r="A176" s="405"/>
      <c r="B176" s="407"/>
      <c r="C176" s="210" t="s">
        <v>459</v>
      </c>
      <c r="D176" s="22" t="s">
        <v>46</v>
      </c>
      <c r="E176" s="23" t="s">
        <v>896</v>
      </c>
      <c r="F176" s="23" t="s">
        <v>895</v>
      </c>
      <c r="G176" s="22" t="s">
        <v>5</v>
      </c>
      <c r="H176" s="75" t="s">
        <v>5</v>
      </c>
      <c r="J176" s="45"/>
    </row>
    <row r="177" spans="1:10" s="16" customFormat="1" ht="34.200000000000003" x14ac:dyDescent="0.25">
      <c r="A177" s="200">
        <v>102</v>
      </c>
      <c r="B177" s="202" t="s">
        <v>18</v>
      </c>
      <c r="C177" s="210" t="s">
        <v>459</v>
      </c>
      <c r="D177" s="22" t="s">
        <v>46</v>
      </c>
      <c r="E177" s="23" t="s">
        <v>279</v>
      </c>
      <c r="F177" s="23" t="s">
        <v>280</v>
      </c>
      <c r="G177" s="22" t="s">
        <v>5</v>
      </c>
      <c r="H177" s="75" t="s">
        <v>5</v>
      </c>
      <c r="J177" s="45"/>
    </row>
    <row r="178" spans="1:10" s="16" customFormat="1" x14ac:dyDescent="0.25">
      <c r="A178" s="200">
        <v>103</v>
      </c>
      <c r="B178" s="202" t="s">
        <v>13</v>
      </c>
      <c r="C178" s="210" t="s">
        <v>459</v>
      </c>
      <c r="D178" s="22" t="s">
        <v>46</v>
      </c>
      <c r="E178" s="23" t="s">
        <v>804</v>
      </c>
      <c r="F178" s="23" t="s">
        <v>281</v>
      </c>
      <c r="G178" s="22" t="s">
        <v>5</v>
      </c>
      <c r="H178" s="75" t="s">
        <v>5</v>
      </c>
      <c r="J178" s="45"/>
    </row>
    <row r="179" spans="1:10" s="16" customFormat="1" x14ac:dyDescent="0.25">
      <c r="A179" s="403">
        <v>110</v>
      </c>
      <c r="B179" s="400" t="s">
        <v>17</v>
      </c>
      <c r="C179" s="210" t="s">
        <v>459</v>
      </c>
      <c r="D179" s="207" t="s">
        <v>46</v>
      </c>
      <c r="E179" s="23" t="s">
        <v>122</v>
      </c>
      <c r="F179" s="23" t="s">
        <v>282</v>
      </c>
      <c r="G179" s="22" t="s">
        <v>5</v>
      </c>
      <c r="H179" s="75" t="s">
        <v>5</v>
      </c>
      <c r="J179" s="45"/>
    </row>
    <row r="180" spans="1:10" s="16" customFormat="1" ht="24" customHeight="1" x14ac:dyDescent="0.25">
      <c r="A180" s="405"/>
      <c r="B180" s="406"/>
      <c r="C180" s="210" t="s">
        <v>459</v>
      </c>
      <c r="D180" s="207" t="s">
        <v>46</v>
      </c>
      <c r="E180" s="91" t="s">
        <v>283</v>
      </c>
      <c r="F180" s="91" t="s">
        <v>284</v>
      </c>
      <c r="G180" s="207" t="s">
        <v>2</v>
      </c>
      <c r="H180" s="78" t="s">
        <v>5</v>
      </c>
      <c r="J180" s="45"/>
    </row>
    <row r="181" spans="1:10" s="16" customFormat="1" ht="22.8" x14ac:dyDescent="0.25">
      <c r="A181" s="116">
        <v>123</v>
      </c>
      <c r="B181" s="117" t="s">
        <v>12</v>
      </c>
      <c r="C181" s="74" t="s">
        <v>459</v>
      </c>
      <c r="D181" s="22" t="s">
        <v>46</v>
      </c>
      <c r="E181" s="23" t="s">
        <v>119</v>
      </c>
      <c r="F181" s="23" t="s">
        <v>285</v>
      </c>
      <c r="G181" s="22" t="s">
        <v>5</v>
      </c>
      <c r="H181" s="75" t="s">
        <v>5</v>
      </c>
      <c r="J181" s="45"/>
    </row>
    <row r="182" spans="1:10" s="16" customFormat="1" ht="34.200000000000003" x14ac:dyDescent="0.25">
      <c r="A182" s="194">
        <v>124</v>
      </c>
      <c r="B182" s="197" t="s">
        <v>16</v>
      </c>
      <c r="C182" s="209" t="s">
        <v>459</v>
      </c>
      <c r="D182" s="206" t="s">
        <v>46</v>
      </c>
      <c r="E182" s="81" t="s">
        <v>122</v>
      </c>
      <c r="F182" s="81" t="s">
        <v>286</v>
      </c>
      <c r="G182" s="206" t="s">
        <v>5</v>
      </c>
      <c r="H182" s="208" t="s">
        <v>5</v>
      </c>
      <c r="J182" s="45"/>
    </row>
    <row r="183" spans="1:10" s="16" customFormat="1" ht="22.8" x14ac:dyDescent="0.25">
      <c r="A183" s="403">
        <v>125</v>
      </c>
      <c r="B183" s="409" t="s">
        <v>287</v>
      </c>
      <c r="C183" s="29" t="s">
        <v>459</v>
      </c>
      <c r="D183" s="200" t="s">
        <v>46</v>
      </c>
      <c r="E183" s="202" t="s">
        <v>583</v>
      </c>
      <c r="F183" s="202" t="s">
        <v>289</v>
      </c>
      <c r="G183" s="22" t="s">
        <v>5</v>
      </c>
      <c r="H183" s="200" t="s">
        <v>5</v>
      </c>
      <c r="J183" s="45"/>
    </row>
    <row r="184" spans="1:10" s="16" customFormat="1" x14ac:dyDescent="0.25">
      <c r="A184" s="408"/>
      <c r="B184" s="410"/>
      <c r="C184" s="200" t="s">
        <v>459</v>
      </c>
      <c r="D184" s="200" t="s">
        <v>46</v>
      </c>
      <c r="E184" s="118" t="s">
        <v>837</v>
      </c>
      <c r="F184" s="202" t="s">
        <v>290</v>
      </c>
      <c r="G184" s="200" t="s">
        <v>2</v>
      </c>
      <c r="H184" s="200" t="s">
        <v>5</v>
      </c>
      <c r="I184" s="85"/>
      <c r="J184" s="85"/>
    </row>
    <row r="185" spans="1:10" s="16" customFormat="1" ht="12" customHeight="1" x14ac:dyDescent="0.25">
      <c r="A185" s="413"/>
      <c r="B185" s="412"/>
      <c r="C185" s="200" t="s">
        <v>459</v>
      </c>
      <c r="D185" s="200" t="s">
        <v>46</v>
      </c>
      <c r="E185" s="119" t="s">
        <v>838</v>
      </c>
      <c r="F185" s="202" t="s">
        <v>676</v>
      </c>
      <c r="G185" s="200" t="s">
        <v>2</v>
      </c>
      <c r="H185" s="200" t="s">
        <v>5</v>
      </c>
      <c r="J185" s="85"/>
    </row>
    <row r="186" spans="1:10" s="16" customFormat="1" ht="24" customHeight="1" x14ac:dyDescent="0.25">
      <c r="A186" s="195">
        <v>126</v>
      </c>
      <c r="B186" s="198" t="s">
        <v>12</v>
      </c>
      <c r="C186" s="120" t="s">
        <v>459</v>
      </c>
      <c r="D186" s="121" t="s">
        <v>46</v>
      </c>
      <c r="E186" s="122" t="s">
        <v>119</v>
      </c>
      <c r="F186" s="122" t="s">
        <v>291</v>
      </c>
      <c r="G186" s="207" t="s">
        <v>5</v>
      </c>
      <c r="H186" s="99" t="s">
        <v>5</v>
      </c>
      <c r="J186" s="45"/>
    </row>
    <row r="187" spans="1:10" s="16" customFormat="1" x14ac:dyDescent="0.25">
      <c r="A187" s="402">
        <v>127</v>
      </c>
      <c r="B187" s="454" t="s">
        <v>531</v>
      </c>
      <c r="C187" s="29" t="s">
        <v>459</v>
      </c>
      <c r="D187" s="29" t="s">
        <v>46</v>
      </c>
      <c r="E187" s="123" t="s">
        <v>122</v>
      </c>
      <c r="F187" s="28" t="s">
        <v>292</v>
      </c>
      <c r="G187" s="29" t="s">
        <v>5</v>
      </c>
      <c r="H187" s="29" t="s">
        <v>5</v>
      </c>
      <c r="J187" s="45"/>
    </row>
    <row r="188" spans="1:10" s="16" customFormat="1" x14ac:dyDescent="0.25">
      <c r="A188" s="402"/>
      <c r="B188" s="454"/>
      <c r="C188" s="29" t="s">
        <v>542</v>
      </c>
      <c r="D188" s="29" t="s">
        <v>46</v>
      </c>
      <c r="E188" s="123" t="s">
        <v>133</v>
      </c>
      <c r="F188" s="28" t="s">
        <v>293</v>
      </c>
      <c r="G188" s="29" t="s">
        <v>5</v>
      </c>
      <c r="H188" s="29" t="s">
        <v>5</v>
      </c>
      <c r="J188" s="45"/>
    </row>
    <row r="189" spans="1:10" s="16" customFormat="1" x14ac:dyDescent="0.25">
      <c r="A189" s="402"/>
      <c r="B189" s="454"/>
      <c r="C189" s="29" t="s">
        <v>463</v>
      </c>
      <c r="D189" s="29" t="s">
        <v>46</v>
      </c>
      <c r="E189" s="123" t="s">
        <v>314</v>
      </c>
      <c r="F189" s="28" t="s">
        <v>294</v>
      </c>
      <c r="G189" s="29" t="s">
        <v>5</v>
      </c>
      <c r="H189" s="29" t="s">
        <v>5</v>
      </c>
      <c r="J189" s="45"/>
    </row>
    <row r="190" spans="1:10" s="16" customFormat="1" ht="24" customHeight="1" x14ac:dyDescent="0.25">
      <c r="A190" s="402"/>
      <c r="B190" s="454"/>
      <c r="C190" s="29" t="s">
        <v>463</v>
      </c>
      <c r="D190" s="29" t="s">
        <v>46</v>
      </c>
      <c r="E190" s="123" t="s">
        <v>170</v>
      </c>
      <c r="F190" s="28" t="s">
        <v>295</v>
      </c>
      <c r="G190" s="29" t="s">
        <v>5</v>
      </c>
      <c r="H190" s="29" t="s">
        <v>5</v>
      </c>
      <c r="J190" s="45"/>
    </row>
    <row r="191" spans="1:10" s="16" customFormat="1" ht="22.8" x14ac:dyDescent="0.25">
      <c r="A191" s="196">
        <v>128</v>
      </c>
      <c r="B191" s="199" t="s">
        <v>12</v>
      </c>
      <c r="C191" s="29" t="s">
        <v>459</v>
      </c>
      <c r="D191" s="124" t="s">
        <v>46</v>
      </c>
      <c r="E191" s="91" t="s">
        <v>119</v>
      </c>
      <c r="F191" s="91" t="s">
        <v>302</v>
      </c>
      <c r="G191" s="207" t="s">
        <v>5</v>
      </c>
      <c r="H191" s="78" t="s">
        <v>5</v>
      </c>
      <c r="J191" s="45"/>
    </row>
    <row r="192" spans="1:10" s="16" customFormat="1" x14ac:dyDescent="0.25">
      <c r="A192" s="403">
        <v>129</v>
      </c>
      <c r="B192" s="409" t="s">
        <v>301</v>
      </c>
      <c r="C192" s="29" t="s">
        <v>459</v>
      </c>
      <c r="D192" s="124" t="s">
        <v>46</v>
      </c>
      <c r="E192" s="123" t="s">
        <v>122</v>
      </c>
      <c r="F192" s="91" t="s">
        <v>304</v>
      </c>
      <c r="G192" s="207" t="s">
        <v>5</v>
      </c>
      <c r="H192" s="78" t="s">
        <v>5</v>
      </c>
      <c r="J192" s="45"/>
    </row>
    <row r="193" spans="1:10" s="16" customFormat="1" x14ac:dyDescent="0.25">
      <c r="A193" s="408"/>
      <c r="B193" s="410"/>
      <c r="C193" s="29" t="s">
        <v>543</v>
      </c>
      <c r="D193" s="207" t="s">
        <v>46</v>
      </c>
      <c r="E193" s="123" t="s">
        <v>206</v>
      </c>
      <c r="F193" s="122" t="s">
        <v>305</v>
      </c>
      <c r="G193" s="207" t="s">
        <v>2</v>
      </c>
      <c r="H193" s="78" t="s">
        <v>5</v>
      </c>
      <c r="J193" s="45"/>
    </row>
    <row r="194" spans="1:10" s="16" customFormat="1" x14ac:dyDescent="0.25">
      <c r="A194" s="408"/>
      <c r="B194" s="410"/>
      <c r="C194" s="29" t="s">
        <v>511</v>
      </c>
      <c r="D194" s="207" t="s">
        <v>46</v>
      </c>
      <c r="E194" s="118" t="s">
        <v>303</v>
      </c>
      <c r="F194" s="202" t="s">
        <v>306</v>
      </c>
      <c r="G194" s="124" t="s">
        <v>2</v>
      </c>
      <c r="H194" s="78" t="s">
        <v>5</v>
      </c>
      <c r="J194" s="45"/>
    </row>
    <row r="195" spans="1:10" s="16" customFormat="1" x14ac:dyDescent="0.25">
      <c r="A195" s="405"/>
      <c r="B195" s="411"/>
      <c r="C195" s="29" t="s">
        <v>512</v>
      </c>
      <c r="D195" s="207" t="s">
        <v>46</v>
      </c>
      <c r="E195" s="118" t="s">
        <v>307</v>
      </c>
      <c r="F195" s="202" t="s">
        <v>308</v>
      </c>
      <c r="G195" s="82" t="s">
        <v>5</v>
      </c>
      <c r="H195" s="78" t="s">
        <v>5</v>
      </c>
      <c r="J195" s="45"/>
    </row>
    <row r="196" spans="1:10" s="16" customFormat="1" x14ac:dyDescent="0.25">
      <c r="A196" s="403">
        <v>130</v>
      </c>
      <c r="B196" s="400" t="s">
        <v>288</v>
      </c>
      <c r="C196" s="29" t="s">
        <v>459</v>
      </c>
      <c r="D196" s="207" t="s">
        <v>46</v>
      </c>
      <c r="E196" s="123" t="s">
        <v>309</v>
      </c>
      <c r="F196" s="202" t="s">
        <v>311</v>
      </c>
      <c r="G196" s="125" t="s">
        <v>2</v>
      </c>
      <c r="H196" s="78" t="s">
        <v>5</v>
      </c>
      <c r="J196" s="45"/>
    </row>
    <row r="197" spans="1:10" s="16" customFormat="1" x14ac:dyDescent="0.25">
      <c r="A197" s="404"/>
      <c r="B197" s="401"/>
      <c r="C197" s="126" t="s">
        <v>459</v>
      </c>
      <c r="D197" s="207" t="s">
        <v>46</v>
      </c>
      <c r="E197" s="31" t="s">
        <v>310</v>
      </c>
      <c r="F197" s="197" t="s">
        <v>312</v>
      </c>
      <c r="G197" s="127" t="s">
        <v>2</v>
      </c>
      <c r="H197" s="78" t="s">
        <v>5</v>
      </c>
      <c r="J197" s="45"/>
    </row>
    <row r="198" spans="1:10" s="16" customFormat="1" ht="22.8" x14ac:dyDescent="0.2">
      <c r="A198" s="200">
        <v>131</v>
      </c>
      <c r="B198" s="202" t="s">
        <v>12</v>
      </c>
      <c r="C198" s="29" t="s">
        <v>459</v>
      </c>
      <c r="D198" s="200" t="s">
        <v>46</v>
      </c>
      <c r="E198" s="202" t="s">
        <v>119</v>
      </c>
      <c r="F198" s="202" t="s">
        <v>326</v>
      </c>
      <c r="G198" s="207" t="s">
        <v>5</v>
      </c>
      <c r="H198" s="200" t="s">
        <v>5</v>
      </c>
      <c r="J198" s="43"/>
    </row>
    <row r="199" spans="1:10" s="16" customFormat="1" x14ac:dyDescent="0.2">
      <c r="A199" s="403">
        <v>132</v>
      </c>
      <c r="B199" s="197" t="s">
        <v>323</v>
      </c>
      <c r="C199" s="29" t="s">
        <v>459</v>
      </c>
      <c r="D199" s="200" t="s">
        <v>46</v>
      </c>
      <c r="E199" s="123" t="s">
        <v>122</v>
      </c>
      <c r="F199" s="202" t="s">
        <v>327</v>
      </c>
      <c r="G199" s="200" t="s">
        <v>5</v>
      </c>
      <c r="H199" s="101" t="s">
        <v>5</v>
      </c>
      <c r="J199" s="43"/>
    </row>
    <row r="200" spans="1:10" s="16" customFormat="1" ht="30.75" customHeight="1" x14ac:dyDescent="0.25">
      <c r="A200" s="408"/>
      <c r="B200" s="198"/>
      <c r="C200" s="29" t="s">
        <v>459</v>
      </c>
      <c r="D200" s="200" t="s">
        <v>46</v>
      </c>
      <c r="E200" s="31" t="s">
        <v>903</v>
      </c>
      <c r="F200" s="202" t="s">
        <v>328</v>
      </c>
      <c r="G200" s="200" t="s">
        <v>2</v>
      </c>
      <c r="H200" s="200" t="s">
        <v>5</v>
      </c>
      <c r="J200" s="45"/>
    </row>
    <row r="201" spans="1:10" s="16" customFormat="1" ht="22.8" x14ac:dyDescent="0.2">
      <c r="A201" s="408"/>
      <c r="B201" s="198"/>
      <c r="C201" s="29" t="s">
        <v>459</v>
      </c>
      <c r="D201" s="200" t="s">
        <v>46</v>
      </c>
      <c r="E201" s="31" t="s">
        <v>677</v>
      </c>
      <c r="F201" s="202" t="s">
        <v>330</v>
      </c>
      <c r="G201" s="200" t="s">
        <v>5</v>
      </c>
      <c r="H201" s="34" t="s">
        <v>5</v>
      </c>
      <c r="I201" s="36"/>
      <c r="J201" s="43"/>
    </row>
    <row r="202" spans="1:10" s="16" customFormat="1" ht="12.75" customHeight="1" x14ac:dyDescent="0.2">
      <c r="A202" s="405"/>
      <c r="B202" s="199"/>
      <c r="C202" s="31" t="s">
        <v>475</v>
      </c>
      <c r="D202" s="126" t="s">
        <v>46</v>
      </c>
      <c r="E202" s="31" t="s">
        <v>133</v>
      </c>
      <c r="F202" s="31" t="s">
        <v>561</v>
      </c>
      <c r="G202" s="126" t="s">
        <v>63</v>
      </c>
      <c r="H202" s="126" t="s">
        <v>5</v>
      </c>
      <c r="I202" s="128"/>
      <c r="J202" s="43"/>
    </row>
    <row r="203" spans="1:10" s="16" customFormat="1" ht="68.400000000000006" x14ac:dyDescent="0.2">
      <c r="A203" s="200">
        <v>133</v>
      </c>
      <c r="B203" s="197" t="s">
        <v>324</v>
      </c>
      <c r="C203" s="29" t="s">
        <v>459</v>
      </c>
      <c r="D203" s="200" t="s">
        <v>46</v>
      </c>
      <c r="E203" s="31" t="s">
        <v>325</v>
      </c>
      <c r="F203" s="201" t="s">
        <v>329</v>
      </c>
      <c r="G203" s="200" t="s">
        <v>5</v>
      </c>
      <c r="H203" s="200" t="s">
        <v>5</v>
      </c>
      <c r="J203" s="43"/>
    </row>
    <row r="204" spans="1:10" s="16" customFormat="1" x14ac:dyDescent="0.25">
      <c r="A204" s="403">
        <v>136</v>
      </c>
      <c r="B204" s="400" t="s">
        <v>822</v>
      </c>
      <c r="C204" s="29" t="s">
        <v>459</v>
      </c>
      <c r="D204" s="200" t="s">
        <v>46</v>
      </c>
      <c r="E204" s="123" t="s">
        <v>122</v>
      </c>
      <c r="F204" s="202" t="s">
        <v>457</v>
      </c>
      <c r="G204" s="200" t="s">
        <v>5</v>
      </c>
      <c r="H204" s="200" t="s">
        <v>5</v>
      </c>
      <c r="J204" s="45"/>
    </row>
    <row r="205" spans="1:10" s="16" customFormat="1" ht="38.25" customHeight="1" x14ac:dyDescent="0.25">
      <c r="A205" s="405"/>
      <c r="B205" s="406"/>
      <c r="C205" s="29" t="s">
        <v>798</v>
      </c>
      <c r="D205" s="200" t="s">
        <v>46</v>
      </c>
      <c r="E205" s="123" t="s">
        <v>839</v>
      </c>
      <c r="F205" s="202" t="s">
        <v>458</v>
      </c>
      <c r="G205" s="200" t="s">
        <v>5</v>
      </c>
      <c r="H205" s="200" t="s">
        <v>5</v>
      </c>
      <c r="J205" s="85"/>
    </row>
    <row r="206" spans="1:10" s="16" customFormat="1" ht="22.8" x14ac:dyDescent="0.25">
      <c r="A206" s="212">
        <v>137</v>
      </c>
      <c r="B206" s="211" t="s">
        <v>12</v>
      </c>
      <c r="C206" s="29" t="s">
        <v>459</v>
      </c>
      <c r="D206" s="200" t="s">
        <v>46</v>
      </c>
      <c r="E206" s="123" t="s">
        <v>515</v>
      </c>
      <c r="F206" s="202" t="s">
        <v>516</v>
      </c>
      <c r="G206" s="200" t="s">
        <v>5</v>
      </c>
      <c r="H206" s="200" t="s">
        <v>5</v>
      </c>
      <c r="J206" s="45"/>
    </row>
    <row r="207" spans="1:10" s="16" customFormat="1" ht="34.200000000000003" x14ac:dyDescent="0.25">
      <c r="A207" s="194">
        <v>138</v>
      </c>
      <c r="B207" s="193" t="s">
        <v>460</v>
      </c>
      <c r="C207" s="29" t="s">
        <v>459</v>
      </c>
      <c r="D207" s="200" t="s">
        <v>46</v>
      </c>
      <c r="E207" s="123" t="s">
        <v>122</v>
      </c>
      <c r="F207" s="202" t="s">
        <v>520</v>
      </c>
      <c r="G207" s="200" t="s">
        <v>5</v>
      </c>
      <c r="H207" s="200" t="s">
        <v>5</v>
      </c>
      <c r="J207" s="45"/>
    </row>
    <row r="208" spans="1:10" s="16" customFormat="1" ht="18" customHeight="1" x14ac:dyDescent="0.25">
      <c r="A208" s="212"/>
      <c r="B208" s="211"/>
      <c r="C208" s="29" t="s">
        <v>459</v>
      </c>
      <c r="D208" s="200" t="s">
        <v>46</v>
      </c>
      <c r="E208" s="123" t="s">
        <v>840</v>
      </c>
      <c r="F208" s="202" t="s">
        <v>522</v>
      </c>
      <c r="G208" s="200" t="s">
        <v>5</v>
      </c>
      <c r="H208" s="200" t="s">
        <v>5</v>
      </c>
      <c r="J208" s="45"/>
    </row>
    <row r="209" spans="1:10" s="16" customFormat="1" x14ac:dyDescent="0.25">
      <c r="A209" s="196"/>
      <c r="B209" s="213"/>
      <c r="C209" s="29" t="s">
        <v>459</v>
      </c>
      <c r="D209" s="101" t="s">
        <v>46</v>
      </c>
      <c r="E209" s="118" t="s">
        <v>841</v>
      </c>
      <c r="F209" s="28" t="s">
        <v>523</v>
      </c>
      <c r="G209" s="101" t="s">
        <v>5</v>
      </c>
      <c r="H209" s="101" t="s">
        <v>5</v>
      </c>
      <c r="J209" s="45"/>
    </row>
    <row r="210" spans="1:10" s="16" customFormat="1" ht="22.8" x14ac:dyDescent="0.25">
      <c r="A210" s="34">
        <v>139</v>
      </c>
      <c r="B210" s="202" t="s">
        <v>12</v>
      </c>
      <c r="C210" s="29" t="s">
        <v>459</v>
      </c>
      <c r="D210" s="200" t="s">
        <v>46</v>
      </c>
      <c r="E210" s="202" t="s">
        <v>119</v>
      </c>
      <c r="F210" s="202" t="s">
        <v>461</v>
      </c>
      <c r="G210" s="200" t="s">
        <v>5</v>
      </c>
      <c r="H210" s="200" t="s">
        <v>5</v>
      </c>
      <c r="J210" s="45"/>
    </row>
    <row r="211" spans="1:10" s="16" customFormat="1" ht="22.8" x14ac:dyDescent="0.25">
      <c r="A211" s="129"/>
      <c r="B211" s="202" t="s">
        <v>514</v>
      </c>
      <c r="C211" s="29" t="s">
        <v>459</v>
      </c>
      <c r="D211" s="200" t="s">
        <v>46</v>
      </c>
      <c r="E211" s="123" t="s">
        <v>769</v>
      </c>
      <c r="F211" s="202" t="s">
        <v>781</v>
      </c>
      <c r="G211" s="200" t="s">
        <v>5</v>
      </c>
      <c r="H211" s="214" t="s">
        <v>5</v>
      </c>
      <c r="J211" s="85"/>
    </row>
    <row r="212" spans="1:10" s="16" customFormat="1" ht="22.8" x14ac:dyDescent="0.25">
      <c r="A212" s="418">
        <v>141</v>
      </c>
      <c r="B212" s="400" t="s">
        <v>546</v>
      </c>
      <c r="C212" s="29" t="s">
        <v>464</v>
      </c>
      <c r="D212" s="200" t="s">
        <v>46</v>
      </c>
      <c r="E212" s="23" t="s">
        <v>100</v>
      </c>
      <c r="F212" s="202" t="s">
        <v>633</v>
      </c>
      <c r="G212" s="200" t="s">
        <v>5</v>
      </c>
      <c r="H212" s="200" t="s">
        <v>5</v>
      </c>
      <c r="J212" s="45"/>
    </row>
    <row r="213" spans="1:10" s="16" customFormat="1" x14ac:dyDescent="0.25">
      <c r="A213" s="419"/>
      <c r="B213" s="416"/>
      <c r="C213" s="29" t="s">
        <v>563</v>
      </c>
      <c r="D213" s="200" t="s">
        <v>46</v>
      </c>
      <c r="E213" s="30" t="s">
        <v>592</v>
      </c>
      <c r="F213" s="202" t="s">
        <v>634</v>
      </c>
      <c r="G213" s="200" t="s">
        <v>5</v>
      </c>
      <c r="H213" s="200" t="s">
        <v>5</v>
      </c>
      <c r="J213" s="45"/>
    </row>
    <row r="214" spans="1:10" s="21" customFormat="1" x14ac:dyDescent="0.25">
      <c r="A214" s="419"/>
      <c r="B214" s="416"/>
      <c r="C214" s="38" t="s">
        <v>464</v>
      </c>
      <c r="D214" s="39" t="s">
        <v>46</v>
      </c>
      <c r="E214" s="70" t="s">
        <v>914</v>
      </c>
      <c r="F214" s="70" t="s">
        <v>635</v>
      </c>
      <c r="G214" s="39" t="s">
        <v>2</v>
      </c>
      <c r="H214" s="39" t="s">
        <v>5</v>
      </c>
      <c r="J214" s="46" t="s">
        <v>912</v>
      </c>
    </row>
    <row r="215" spans="1:10" s="16" customFormat="1" x14ac:dyDescent="0.25">
      <c r="A215" s="413"/>
      <c r="B215" s="417"/>
      <c r="C215" s="29" t="s">
        <v>464</v>
      </c>
      <c r="D215" s="200" t="s">
        <v>46</v>
      </c>
      <c r="E215" s="31" t="s">
        <v>565</v>
      </c>
      <c r="F215" s="202" t="s">
        <v>636</v>
      </c>
      <c r="G215" s="200" t="s">
        <v>2</v>
      </c>
      <c r="H215" s="200" t="s">
        <v>5</v>
      </c>
      <c r="J215" s="45"/>
    </row>
    <row r="216" spans="1:10" s="16" customFormat="1" ht="22.8" x14ac:dyDescent="0.25">
      <c r="A216" s="403">
        <v>142</v>
      </c>
      <c r="B216" s="400" t="s">
        <v>547</v>
      </c>
      <c r="C216" s="29" t="s">
        <v>464</v>
      </c>
      <c r="D216" s="200" t="s">
        <v>46</v>
      </c>
      <c r="E216" s="32" t="s">
        <v>584</v>
      </c>
      <c r="F216" s="33" t="s">
        <v>637</v>
      </c>
      <c r="G216" s="34" t="s">
        <v>5</v>
      </c>
      <c r="H216" s="200" t="s">
        <v>5</v>
      </c>
      <c r="J216" s="45"/>
    </row>
    <row r="217" spans="1:10" s="16" customFormat="1" x14ac:dyDescent="0.25">
      <c r="A217" s="419"/>
      <c r="B217" s="416"/>
      <c r="C217" s="29" t="s">
        <v>563</v>
      </c>
      <c r="D217" s="200" t="s">
        <v>46</v>
      </c>
      <c r="E217" s="202" t="s">
        <v>592</v>
      </c>
      <c r="F217" s="28" t="s">
        <v>638</v>
      </c>
      <c r="G217" s="34" t="s">
        <v>5</v>
      </c>
      <c r="H217" s="34" t="s">
        <v>5</v>
      </c>
      <c r="J217" s="45"/>
    </row>
    <row r="218" spans="1:10" s="16" customFormat="1" x14ac:dyDescent="0.2">
      <c r="A218" s="413"/>
      <c r="B218" s="417"/>
      <c r="C218" s="29" t="s">
        <v>464</v>
      </c>
      <c r="D218" s="200" t="s">
        <v>46</v>
      </c>
      <c r="E218" s="30" t="s">
        <v>567</v>
      </c>
      <c r="F218" s="28" t="s">
        <v>639</v>
      </c>
      <c r="G218" s="34" t="s">
        <v>5</v>
      </c>
      <c r="H218" s="34" t="s">
        <v>5</v>
      </c>
      <c r="J218" s="130"/>
    </row>
    <row r="219" spans="1:10" s="16" customFormat="1" x14ac:dyDescent="0.25">
      <c r="A219" s="477">
        <v>143</v>
      </c>
      <c r="B219" s="400" t="s">
        <v>548</v>
      </c>
      <c r="C219" s="29" t="s">
        <v>459</v>
      </c>
      <c r="D219" s="200" t="s">
        <v>46</v>
      </c>
      <c r="E219" s="201" t="s">
        <v>766</v>
      </c>
      <c r="F219" s="28" t="s">
        <v>640</v>
      </c>
      <c r="G219" s="34" t="s">
        <v>5</v>
      </c>
      <c r="H219" s="34" t="s">
        <v>5</v>
      </c>
      <c r="J219" s="45"/>
    </row>
    <row r="220" spans="1:10" s="16" customFormat="1" x14ac:dyDescent="0.25">
      <c r="A220" s="478"/>
      <c r="B220" s="434"/>
      <c r="C220" s="29" t="s">
        <v>563</v>
      </c>
      <c r="D220" s="200" t="s">
        <v>46</v>
      </c>
      <c r="E220" s="202" t="s">
        <v>596</v>
      </c>
      <c r="F220" s="28" t="s">
        <v>641</v>
      </c>
      <c r="G220" s="34" t="s">
        <v>5</v>
      </c>
      <c r="H220" s="34" t="s">
        <v>5</v>
      </c>
      <c r="J220" s="45"/>
    </row>
    <row r="221" spans="1:10" s="16" customFormat="1" ht="34.200000000000003" x14ac:dyDescent="0.25">
      <c r="A221" s="478"/>
      <c r="B221" s="434"/>
      <c r="C221" s="29" t="s">
        <v>459</v>
      </c>
      <c r="D221" s="200" t="s">
        <v>46</v>
      </c>
      <c r="E221" s="202" t="s">
        <v>682</v>
      </c>
      <c r="F221" s="28" t="s">
        <v>681</v>
      </c>
      <c r="G221" s="34" t="s">
        <v>5</v>
      </c>
      <c r="H221" s="34" t="s">
        <v>5</v>
      </c>
      <c r="J221" s="45"/>
    </row>
    <row r="222" spans="1:10" s="16" customFormat="1" ht="22.8" x14ac:dyDescent="0.25">
      <c r="A222" s="34">
        <v>144</v>
      </c>
      <c r="B222" s="202" t="s">
        <v>550</v>
      </c>
      <c r="C222" s="29" t="s">
        <v>464</v>
      </c>
      <c r="D222" s="200" t="s">
        <v>46</v>
      </c>
      <c r="E222" s="202" t="s">
        <v>119</v>
      </c>
      <c r="F222" s="33" t="s">
        <v>642</v>
      </c>
      <c r="G222" s="34" t="s">
        <v>5</v>
      </c>
      <c r="H222" s="34" t="s">
        <v>5</v>
      </c>
      <c r="J222" s="45"/>
    </row>
    <row r="223" spans="1:10" s="16" customFormat="1" ht="45.6" x14ac:dyDescent="0.25">
      <c r="A223" s="34">
        <v>145</v>
      </c>
      <c r="B223" s="35" t="s">
        <v>549</v>
      </c>
      <c r="C223" s="29" t="s">
        <v>464</v>
      </c>
      <c r="D223" s="200" t="s">
        <v>46</v>
      </c>
      <c r="E223" s="202" t="s">
        <v>904</v>
      </c>
      <c r="F223" s="33" t="s">
        <v>643</v>
      </c>
      <c r="G223" s="34" t="s">
        <v>99</v>
      </c>
      <c r="H223" s="34" t="s">
        <v>46</v>
      </c>
      <c r="J223" s="45"/>
    </row>
    <row r="224" spans="1:10" s="16" customFormat="1" ht="34.200000000000003" x14ac:dyDescent="0.25">
      <c r="A224" s="131">
        <v>146</v>
      </c>
      <c r="B224" s="115" t="s">
        <v>796</v>
      </c>
      <c r="C224" s="29" t="s">
        <v>464</v>
      </c>
      <c r="D224" s="131" t="s">
        <v>46</v>
      </c>
      <c r="E224" s="30" t="s">
        <v>842</v>
      </c>
      <c r="F224" s="132" t="s">
        <v>812</v>
      </c>
      <c r="G224" s="133" t="s">
        <v>5</v>
      </c>
      <c r="H224" s="133" t="s">
        <v>5</v>
      </c>
      <c r="J224" s="112"/>
    </row>
    <row r="225" spans="1:11" s="16" customFormat="1" ht="22.8" x14ac:dyDescent="0.25">
      <c r="A225" s="131">
        <v>147</v>
      </c>
      <c r="B225" s="115" t="s">
        <v>12</v>
      </c>
      <c r="C225" s="29" t="s">
        <v>464</v>
      </c>
      <c r="D225" s="200" t="s">
        <v>46</v>
      </c>
      <c r="E225" s="134" t="s">
        <v>826</v>
      </c>
      <c r="F225" s="202" t="s">
        <v>813</v>
      </c>
      <c r="G225" s="200" t="s">
        <v>5</v>
      </c>
      <c r="H225" s="200" t="s">
        <v>5</v>
      </c>
      <c r="J225" s="45"/>
    </row>
    <row r="226" spans="1:11" s="16" customFormat="1" ht="12.75" customHeight="1" x14ac:dyDescent="0.25">
      <c r="A226" s="492">
        <v>148</v>
      </c>
      <c r="B226" s="420" t="s">
        <v>797</v>
      </c>
      <c r="C226" s="460" t="s">
        <v>464</v>
      </c>
      <c r="D226" s="135" t="s">
        <v>46</v>
      </c>
      <c r="E226" s="215" t="s">
        <v>820</v>
      </c>
      <c r="F226" s="136" t="s">
        <v>818</v>
      </c>
      <c r="G226" s="88" t="s">
        <v>5</v>
      </c>
      <c r="H226" s="200" t="s">
        <v>5</v>
      </c>
      <c r="J226" s="45"/>
    </row>
    <row r="227" spans="1:11" s="16" customFormat="1" x14ac:dyDescent="0.25">
      <c r="A227" s="461"/>
      <c r="B227" s="421"/>
      <c r="C227" s="461"/>
      <c r="D227" s="200" t="s">
        <v>46</v>
      </c>
      <c r="E227" s="30" t="s">
        <v>827</v>
      </c>
      <c r="F227" s="132" t="s">
        <v>814</v>
      </c>
      <c r="G227" s="133" t="s">
        <v>5</v>
      </c>
      <c r="H227" s="200" t="s">
        <v>5</v>
      </c>
      <c r="J227" s="45"/>
    </row>
    <row r="228" spans="1:11" s="16" customFormat="1" ht="12" customHeight="1" x14ac:dyDescent="0.25">
      <c r="A228" s="461"/>
      <c r="B228" s="421"/>
      <c r="C228" s="461"/>
      <c r="D228" s="200" t="s">
        <v>46</v>
      </c>
      <c r="E228" s="115" t="s">
        <v>829</v>
      </c>
      <c r="F228" s="132" t="s">
        <v>815</v>
      </c>
      <c r="G228" s="133" t="s">
        <v>2</v>
      </c>
      <c r="H228" s="200" t="s">
        <v>5</v>
      </c>
      <c r="J228" s="45"/>
    </row>
    <row r="229" spans="1:11" s="16" customFormat="1" ht="12" customHeight="1" x14ac:dyDescent="0.25">
      <c r="A229" s="462"/>
      <c r="B229" s="422"/>
      <c r="C229" s="462"/>
      <c r="D229" s="200" t="s">
        <v>46</v>
      </c>
      <c r="E229" s="215" t="s">
        <v>828</v>
      </c>
      <c r="F229" s="137" t="s">
        <v>816</v>
      </c>
      <c r="G229" s="138" t="s">
        <v>2</v>
      </c>
      <c r="H229" s="200" t="s">
        <v>5</v>
      </c>
      <c r="J229" s="45"/>
    </row>
    <row r="230" spans="1:11" s="16" customFormat="1" ht="22.8" x14ac:dyDescent="0.25">
      <c r="A230" s="131">
        <v>149</v>
      </c>
      <c r="B230" s="115" t="s">
        <v>12</v>
      </c>
      <c r="C230" s="29" t="s">
        <v>464</v>
      </c>
      <c r="D230" s="200" t="s">
        <v>46</v>
      </c>
      <c r="E230" s="202" t="s">
        <v>826</v>
      </c>
      <c r="F230" s="202" t="s">
        <v>817</v>
      </c>
      <c r="G230" s="200" t="s">
        <v>5</v>
      </c>
      <c r="H230" s="200" t="s">
        <v>5</v>
      </c>
      <c r="J230" s="45"/>
    </row>
    <row r="231" spans="1:11" s="16" customFormat="1" ht="22.8" x14ac:dyDescent="0.25">
      <c r="A231" s="131">
        <v>150</v>
      </c>
      <c r="B231" s="115" t="s">
        <v>832</v>
      </c>
      <c r="C231" s="29" t="s">
        <v>464</v>
      </c>
      <c r="D231" s="200" t="s">
        <v>46</v>
      </c>
      <c r="E231" s="215" t="s">
        <v>820</v>
      </c>
      <c r="F231" s="132" t="s">
        <v>819</v>
      </c>
      <c r="G231" s="133" t="s">
        <v>5</v>
      </c>
      <c r="H231" s="200" t="s">
        <v>5</v>
      </c>
      <c r="J231" s="45"/>
    </row>
    <row r="232" spans="1:11" s="16" customFormat="1" ht="22.8" x14ac:dyDescent="0.25">
      <c r="A232" s="88">
        <v>151</v>
      </c>
      <c r="B232" s="215" t="s">
        <v>12</v>
      </c>
      <c r="C232" s="29" t="s">
        <v>459</v>
      </c>
      <c r="D232" s="200" t="s">
        <v>46</v>
      </c>
      <c r="E232" s="202" t="s">
        <v>826</v>
      </c>
      <c r="F232" s="202" t="s">
        <v>844</v>
      </c>
      <c r="G232" s="200" t="s">
        <v>5</v>
      </c>
      <c r="H232" s="200" t="s">
        <v>5</v>
      </c>
      <c r="J232" s="45"/>
    </row>
    <row r="233" spans="1:11" s="16" customFormat="1" ht="24" customHeight="1" x14ac:dyDescent="0.25">
      <c r="A233" s="423">
        <v>152</v>
      </c>
      <c r="B233" s="425" t="s">
        <v>843</v>
      </c>
      <c r="C233" s="29" t="s">
        <v>464</v>
      </c>
      <c r="D233" s="200" t="s">
        <v>46</v>
      </c>
      <c r="E233" s="202" t="s">
        <v>820</v>
      </c>
      <c r="F233" s="202" t="s">
        <v>845</v>
      </c>
      <c r="G233" s="200" t="s">
        <v>5</v>
      </c>
      <c r="H233" s="200" t="s">
        <v>5</v>
      </c>
      <c r="J233" s="45"/>
    </row>
    <row r="234" spans="1:11" s="21" customFormat="1" ht="12.75" customHeight="1" x14ac:dyDescent="0.25">
      <c r="A234" s="423"/>
      <c r="B234" s="425"/>
      <c r="C234" s="245" t="s">
        <v>464</v>
      </c>
      <c r="D234" s="246" t="s">
        <v>46</v>
      </c>
      <c r="E234" s="247" t="s">
        <v>846</v>
      </c>
      <c r="F234" s="247" t="s">
        <v>847</v>
      </c>
      <c r="G234" s="246" t="s">
        <v>5</v>
      </c>
      <c r="H234" s="246" t="s">
        <v>5</v>
      </c>
      <c r="J234" s="46" t="s">
        <v>956</v>
      </c>
    </row>
    <row r="235" spans="1:11" s="16" customFormat="1" ht="12.75" customHeight="1" x14ac:dyDescent="0.25">
      <c r="A235" s="423"/>
      <c r="B235" s="425"/>
      <c r="C235" s="29" t="s">
        <v>848</v>
      </c>
      <c r="D235" s="200" t="s">
        <v>46</v>
      </c>
      <c r="E235" s="202" t="s">
        <v>860</v>
      </c>
      <c r="F235" s="202" t="s">
        <v>849</v>
      </c>
      <c r="G235" s="200" t="s">
        <v>5</v>
      </c>
      <c r="H235" s="200" t="s">
        <v>5</v>
      </c>
      <c r="J235" s="45"/>
    </row>
    <row r="236" spans="1:11" s="16" customFormat="1" ht="22.8" x14ac:dyDescent="0.25">
      <c r="A236" s="423"/>
      <c r="B236" s="425"/>
      <c r="C236" s="29" t="s">
        <v>464</v>
      </c>
      <c r="D236" s="200" t="s">
        <v>46</v>
      </c>
      <c r="E236" s="202" t="s">
        <v>859</v>
      </c>
      <c r="F236" s="202" t="s">
        <v>850</v>
      </c>
      <c r="G236" s="200" t="s">
        <v>5</v>
      </c>
      <c r="H236" s="200" t="s">
        <v>5</v>
      </c>
      <c r="J236" s="45"/>
    </row>
    <row r="237" spans="1:11" s="16" customFormat="1" ht="12.75" customHeight="1" x14ac:dyDescent="0.25">
      <c r="A237" s="423"/>
      <c r="B237" s="425"/>
      <c r="C237" s="29" t="s">
        <v>464</v>
      </c>
      <c r="D237" s="88" t="s">
        <v>46</v>
      </c>
      <c r="E237" s="215" t="s">
        <v>856</v>
      </c>
      <c r="F237" s="215" t="s">
        <v>857</v>
      </c>
      <c r="G237" s="88" t="s">
        <v>5</v>
      </c>
      <c r="H237" s="88" t="s">
        <v>5</v>
      </c>
      <c r="J237" s="45"/>
    </row>
    <row r="238" spans="1:11" s="16" customFormat="1" ht="36" customHeight="1" x14ac:dyDescent="0.25">
      <c r="A238" s="203">
        <v>153</v>
      </c>
      <c r="B238" s="224" t="s">
        <v>866</v>
      </c>
      <c r="C238" s="223" t="s">
        <v>459</v>
      </c>
      <c r="D238" s="88" t="s">
        <v>46</v>
      </c>
      <c r="E238" s="215" t="s">
        <v>100</v>
      </c>
      <c r="F238" s="215" t="s">
        <v>873</v>
      </c>
      <c r="G238" s="88" t="s">
        <v>5</v>
      </c>
      <c r="H238" s="88" t="s">
        <v>5</v>
      </c>
      <c r="J238" s="45"/>
      <c r="K238" s="45"/>
    </row>
    <row r="239" spans="1:11" s="16" customFormat="1" ht="72" customHeight="1" x14ac:dyDescent="0.25">
      <c r="A239" s="423">
        <v>154</v>
      </c>
      <c r="B239" s="424" t="s">
        <v>867</v>
      </c>
      <c r="C239" s="223" t="s">
        <v>459</v>
      </c>
      <c r="D239" s="88" t="s">
        <v>46</v>
      </c>
      <c r="E239" s="215" t="s">
        <v>100</v>
      </c>
      <c r="F239" s="215" t="s">
        <v>874</v>
      </c>
      <c r="G239" s="88" t="s">
        <v>5</v>
      </c>
      <c r="H239" s="88" t="s">
        <v>5</v>
      </c>
      <c r="J239" s="45"/>
    </row>
    <row r="240" spans="1:11" s="21" customFormat="1" ht="72" customHeight="1" x14ac:dyDescent="0.25">
      <c r="A240" s="423"/>
      <c r="B240" s="424"/>
      <c r="C240" s="185" t="s">
        <v>459</v>
      </c>
      <c r="D240" s="216" t="s">
        <v>46</v>
      </c>
      <c r="E240" s="217" t="s">
        <v>958</v>
      </c>
      <c r="F240" s="217" t="s">
        <v>875</v>
      </c>
      <c r="G240" s="216" t="s">
        <v>2</v>
      </c>
      <c r="H240" s="216" t="s">
        <v>5</v>
      </c>
      <c r="J240" s="46" t="s">
        <v>955</v>
      </c>
    </row>
    <row r="241" spans="1:10" s="21" customFormat="1" ht="22.8" x14ac:dyDescent="0.25">
      <c r="A241" s="423"/>
      <c r="B241" s="424"/>
      <c r="C241" s="185" t="s">
        <v>459</v>
      </c>
      <c r="D241" s="216" t="s">
        <v>46</v>
      </c>
      <c r="E241" s="70" t="s">
        <v>964</v>
      </c>
      <c r="F241" s="217" t="s">
        <v>915</v>
      </c>
      <c r="G241" s="216" t="s">
        <v>5</v>
      </c>
      <c r="H241" s="216" t="s">
        <v>5</v>
      </c>
      <c r="J241" s="46" t="s">
        <v>963</v>
      </c>
    </row>
    <row r="242" spans="1:10" s="16" customFormat="1" ht="22.8" x14ac:dyDescent="0.25">
      <c r="A242" s="88">
        <v>155</v>
      </c>
      <c r="B242" s="137" t="s">
        <v>12</v>
      </c>
      <c r="C242" s="225" t="s">
        <v>459</v>
      </c>
      <c r="D242" s="204" t="s">
        <v>46</v>
      </c>
      <c r="E242" s="202" t="s">
        <v>826</v>
      </c>
      <c r="F242" s="215" t="s">
        <v>876</v>
      </c>
      <c r="G242" s="200" t="s">
        <v>5</v>
      </c>
      <c r="H242" s="200" t="s">
        <v>5</v>
      </c>
      <c r="J242" s="45"/>
    </row>
    <row r="243" spans="1:10" s="16" customFormat="1" ht="24" customHeight="1" x14ac:dyDescent="0.25">
      <c r="A243" s="423">
        <v>156</v>
      </c>
      <c r="B243" s="424" t="s">
        <v>868</v>
      </c>
      <c r="C243" s="29" t="s">
        <v>464</v>
      </c>
      <c r="D243" s="200" t="s">
        <v>46</v>
      </c>
      <c r="E243" s="202" t="s">
        <v>820</v>
      </c>
      <c r="F243" s="215" t="s">
        <v>877</v>
      </c>
      <c r="G243" s="200" t="s">
        <v>5</v>
      </c>
      <c r="H243" s="200" t="s">
        <v>5</v>
      </c>
      <c r="J243" s="45"/>
    </row>
    <row r="244" spans="1:10" s="21" customFormat="1" x14ac:dyDescent="0.25">
      <c r="A244" s="423"/>
      <c r="B244" s="424"/>
      <c r="C244" s="38" t="s">
        <v>464</v>
      </c>
      <c r="D244" s="39" t="s">
        <v>46</v>
      </c>
      <c r="E244" s="70" t="s">
        <v>909</v>
      </c>
      <c r="F244" s="217" t="s">
        <v>878</v>
      </c>
      <c r="G244" s="244" t="s">
        <v>2</v>
      </c>
      <c r="H244" s="39" t="s">
        <v>5</v>
      </c>
      <c r="J244" s="46" t="s">
        <v>957</v>
      </c>
    </row>
    <row r="245" spans="1:10" s="16" customFormat="1" x14ac:dyDescent="0.25">
      <c r="A245" s="423"/>
      <c r="B245" s="424"/>
      <c r="C245" s="29" t="s">
        <v>848</v>
      </c>
      <c r="D245" s="200" t="s">
        <v>46</v>
      </c>
      <c r="E245" s="202" t="s">
        <v>870</v>
      </c>
      <c r="F245" s="215" t="s">
        <v>879</v>
      </c>
      <c r="G245" s="200" t="s">
        <v>5</v>
      </c>
      <c r="H245" s="200" t="s">
        <v>5</v>
      </c>
      <c r="J245" s="45"/>
    </row>
    <row r="246" spans="1:10" s="16" customFormat="1" ht="22.8" x14ac:dyDescent="0.25">
      <c r="A246" s="423"/>
      <c r="B246" s="424"/>
      <c r="C246" s="29" t="s">
        <v>464</v>
      </c>
      <c r="D246" s="200" t="s">
        <v>46</v>
      </c>
      <c r="E246" s="202" t="s">
        <v>890</v>
      </c>
      <c r="F246" s="215" t="s">
        <v>880</v>
      </c>
      <c r="G246" s="200" t="s">
        <v>5</v>
      </c>
      <c r="H246" s="200" t="s">
        <v>5</v>
      </c>
      <c r="J246" s="45"/>
    </row>
    <row r="247" spans="1:10" s="16" customFormat="1" ht="12.75" customHeight="1" x14ac:dyDescent="0.25">
      <c r="A247" s="423"/>
      <c r="B247" s="424"/>
      <c r="C247" s="29" t="s">
        <v>464</v>
      </c>
      <c r="D247" s="88" t="s">
        <v>46</v>
      </c>
      <c r="E247" s="215" t="s">
        <v>871</v>
      </c>
      <c r="F247" s="215" t="s">
        <v>881</v>
      </c>
      <c r="G247" s="88" t="s">
        <v>5</v>
      </c>
      <c r="H247" s="88" t="s">
        <v>5</v>
      </c>
      <c r="J247" s="45"/>
    </row>
    <row r="248" spans="1:10" s="18" customFormat="1" ht="12" customHeight="1" x14ac:dyDescent="0.25">
      <c r="A248" s="481" t="s">
        <v>625</v>
      </c>
      <c r="B248" s="482"/>
      <c r="C248" s="482"/>
      <c r="D248" s="482"/>
      <c r="E248" s="482"/>
      <c r="F248" s="482"/>
      <c r="G248" s="482"/>
      <c r="H248" s="483"/>
      <c r="J248" s="44"/>
    </row>
    <row r="249" spans="1:10" s="18" customFormat="1" x14ac:dyDescent="0.25">
      <c r="A249" s="484"/>
      <c r="B249" s="485"/>
      <c r="C249" s="485"/>
      <c r="D249" s="485"/>
      <c r="E249" s="485"/>
      <c r="F249" s="485"/>
      <c r="G249" s="485"/>
      <c r="H249" s="486"/>
      <c r="J249" s="44"/>
    </row>
    <row r="250" spans="1:10" s="16" customFormat="1" x14ac:dyDescent="0.25">
      <c r="A250" s="487"/>
      <c r="B250" s="488"/>
      <c r="C250" s="488"/>
      <c r="D250" s="488"/>
      <c r="E250" s="488"/>
      <c r="F250" s="488"/>
      <c r="G250" s="488"/>
      <c r="H250" s="489"/>
      <c r="J250" s="45"/>
    </row>
    <row r="251" spans="1:10" s="21" customFormat="1" x14ac:dyDescent="0.25">
      <c r="A251" s="469">
        <v>1500</v>
      </c>
      <c r="B251" s="479" t="s">
        <v>551</v>
      </c>
      <c r="C251" s="38" t="s">
        <v>459</v>
      </c>
      <c r="D251" s="39" t="s">
        <v>46</v>
      </c>
      <c r="E251" s="260" t="s">
        <v>96</v>
      </c>
      <c r="F251" s="180" t="s">
        <v>605</v>
      </c>
      <c r="G251" s="261" t="s">
        <v>5</v>
      </c>
      <c r="H251" s="178" t="s">
        <v>5</v>
      </c>
      <c r="J251" s="46" t="s">
        <v>912</v>
      </c>
    </row>
    <row r="252" spans="1:10" s="21" customFormat="1" ht="23.4" x14ac:dyDescent="0.25">
      <c r="A252" s="468"/>
      <c r="B252" s="480"/>
      <c r="C252" s="38" t="s">
        <v>459</v>
      </c>
      <c r="D252" s="39" t="s">
        <v>46</v>
      </c>
      <c r="E252" s="260" t="s">
        <v>595</v>
      </c>
      <c r="F252" s="180" t="s">
        <v>604</v>
      </c>
      <c r="G252" s="261" t="s">
        <v>5</v>
      </c>
      <c r="H252" s="178" t="s">
        <v>5</v>
      </c>
      <c r="J252" s="46" t="s">
        <v>912</v>
      </c>
    </row>
    <row r="253" spans="1:10" s="21" customFormat="1" x14ac:dyDescent="0.25">
      <c r="A253" s="178">
        <v>1501</v>
      </c>
      <c r="B253" s="179" t="s">
        <v>552</v>
      </c>
      <c r="C253" s="38" t="s">
        <v>459</v>
      </c>
      <c r="D253" s="39" t="s">
        <v>46</v>
      </c>
      <c r="E253" s="260" t="s">
        <v>585</v>
      </c>
      <c r="F253" s="180" t="s">
        <v>606</v>
      </c>
      <c r="G253" s="261" t="s">
        <v>5</v>
      </c>
      <c r="H253" s="178" t="s">
        <v>5</v>
      </c>
      <c r="J253" s="46" t="s">
        <v>912</v>
      </c>
    </row>
    <row r="254" spans="1:10" s="21" customFormat="1" ht="23.4" x14ac:dyDescent="0.25">
      <c r="A254" s="471">
        <v>1502</v>
      </c>
      <c r="B254" s="474" t="s">
        <v>553</v>
      </c>
      <c r="C254" s="245" t="s">
        <v>459</v>
      </c>
      <c r="D254" s="246" t="s">
        <v>46</v>
      </c>
      <c r="E254" s="251" t="s">
        <v>631</v>
      </c>
      <c r="F254" s="252" t="s">
        <v>607</v>
      </c>
      <c r="G254" s="253" t="s">
        <v>2</v>
      </c>
      <c r="H254" s="253" t="s">
        <v>5</v>
      </c>
      <c r="J254" s="46" t="s">
        <v>951</v>
      </c>
    </row>
    <row r="255" spans="1:10" s="21" customFormat="1" ht="25.95" customHeight="1" x14ac:dyDescent="0.25">
      <c r="A255" s="472"/>
      <c r="B255" s="475"/>
      <c r="C255" s="245" t="s">
        <v>459</v>
      </c>
      <c r="D255" s="246" t="s">
        <v>46</v>
      </c>
      <c r="E255" s="251" t="s">
        <v>598</v>
      </c>
      <c r="F255" s="252" t="s">
        <v>608</v>
      </c>
      <c r="G255" s="253" t="s">
        <v>2</v>
      </c>
      <c r="H255" s="253" t="s">
        <v>5</v>
      </c>
      <c r="J255" s="46" t="s">
        <v>951</v>
      </c>
    </row>
    <row r="256" spans="1:10" s="21" customFormat="1" ht="25.2" customHeight="1" x14ac:dyDescent="0.25">
      <c r="A256" s="473"/>
      <c r="B256" s="476"/>
      <c r="C256" s="245" t="s">
        <v>459</v>
      </c>
      <c r="D256" s="246" t="s">
        <v>46</v>
      </c>
      <c r="E256" s="251" t="s">
        <v>597</v>
      </c>
      <c r="F256" s="252" t="s">
        <v>609</v>
      </c>
      <c r="G256" s="253" t="s">
        <v>2</v>
      </c>
      <c r="H256" s="253" t="s">
        <v>5</v>
      </c>
      <c r="J256" s="46" t="s">
        <v>951</v>
      </c>
    </row>
    <row r="257" spans="1:10" s="21" customFormat="1" ht="22.8" x14ac:dyDescent="0.25">
      <c r="A257" s="270">
        <v>1503</v>
      </c>
      <c r="B257" s="254" t="s">
        <v>594</v>
      </c>
      <c r="C257" s="255" t="s">
        <v>459</v>
      </c>
      <c r="D257" s="246" t="s">
        <v>46</v>
      </c>
      <c r="E257" s="256" t="s">
        <v>100</v>
      </c>
      <c r="F257" s="252" t="s">
        <v>610</v>
      </c>
      <c r="G257" s="253" t="s">
        <v>2</v>
      </c>
      <c r="H257" s="253" t="s">
        <v>5</v>
      </c>
      <c r="J257" s="46" t="s">
        <v>951</v>
      </c>
    </row>
    <row r="258" spans="1:10" s="21" customFormat="1" ht="36" customHeight="1" x14ac:dyDescent="0.25">
      <c r="A258" s="469">
        <v>1504</v>
      </c>
      <c r="B258" s="414" t="s">
        <v>554</v>
      </c>
      <c r="C258" s="490" t="s">
        <v>459</v>
      </c>
      <c r="D258" s="39" t="s">
        <v>46</v>
      </c>
      <c r="E258" s="257" t="s">
        <v>646</v>
      </c>
      <c r="F258" s="180" t="s">
        <v>611</v>
      </c>
      <c r="G258" s="261" t="s">
        <v>5</v>
      </c>
      <c r="H258" s="178" t="s">
        <v>5</v>
      </c>
      <c r="J258" s="46" t="s">
        <v>912</v>
      </c>
    </row>
    <row r="259" spans="1:10" s="21" customFormat="1" ht="36.6" customHeight="1" x14ac:dyDescent="0.25">
      <c r="A259" s="470"/>
      <c r="B259" s="415"/>
      <c r="C259" s="491"/>
      <c r="D259" s="246" t="s">
        <v>46</v>
      </c>
      <c r="E259" s="258" t="s">
        <v>599</v>
      </c>
      <c r="F259" s="252" t="s">
        <v>612</v>
      </c>
      <c r="G259" s="253" t="s">
        <v>2</v>
      </c>
      <c r="H259" s="253" t="s">
        <v>5</v>
      </c>
      <c r="J259" s="46" t="s">
        <v>951</v>
      </c>
    </row>
    <row r="260" spans="1:10" s="21" customFormat="1" x14ac:dyDescent="0.25">
      <c r="A260" s="178">
        <v>1505</v>
      </c>
      <c r="B260" s="179" t="s">
        <v>555</v>
      </c>
      <c r="C260" s="259" t="s">
        <v>459</v>
      </c>
      <c r="D260" s="39" t="s">
        <v>46</v>
      </c>
      <c r="E260" s="50" t="s">
        <v>645</v>
      </c>
      <c r="F260" s="180" t="s">
        <v>613</v>
      </c>
      <c r="G260" s="261" t="s">
        <v>5</v>
      </c>
      <c r="H260" s="178" t="s">
        <v>5</v>
      </c>
      <c r="J260" s="46" t="s">
        <v>912</v>
      </c>
    </row>
    <row r="261" spans="1:10" s="21" customFormat="1" ht="39" customHeight="1" x14ac:dyDescent="0.25">
      <c r="A261" s="469">
        <v>1506</v>
      </c>
      <c r="B261" s="414" t="s">
        <v>586</v>
      </c>
      <c r="C261" s="259" t="s">
        <v>459</v>
      </c>
      <c r="D261" s="39" t="s">
        <v>46</v>
      </c>
      <c r="E261" s="50" t="s">
        <v>100</v>
      </c>
      <c r="F261" s="180" t="s">
        <v>614</v>
      </c>
      <c r="G261" s="261" t="s">
        <v>5</v>
      </c>
      <c r="H261" s="178" t="s">
        <v>5</v>
      </c>
      <c r="J261" s="46" t="s">
        <v>912</v>
      </c>
    </row>
    <row r="262" spans="1:10" s="21" customFormat="1" ht="27.6" customHeight="1" x14ac:dyDescent="0.25">
      <c r="A262" s="468"/>
      <c r="B262" s="465"/>
      <c r="C262" s="259" t="s">
        <v>459</v>
      </c>
      <c r="D262" s="39" t="s">
        <v>46</v>
      </c>
      <c r="E262" s="50" t="s">
        <v>601</v>
      </c>
      <c r="F262" s="180" t="s">
        <v>615</v>
      </c>
      <c r="G262" s="261" t="s">
        <v>5</v>
      </c>
      <c r="H262" s="178" t="s">
        <v>5</v>
      </c>
      <c r="J262" s="46" t="s">
        <v>912</v>
      </c>
    </row>
    <row r="263" spans="1:10" s="21" customFormat="1" ht="36" customHeight="1" x14ac:dyDescent="0.25">
      <c r="A263" s="469">
        <v>1507</v>
      </c>
      <c r="B263" s="414" t="s">
        <v>587</v>
      </c>
      <c r="C263" s="259" t="s">
        <v>459</v>
      </c>
      <c r="D263" s="39" t="s">
        <v>46</v>
      </c>
      <c r="E263" s="50" t="s">
        <v>100</v>
      </c>
      <c r="F263" s="180" t="s">
        <v>616</v>
      </c>
      <c r="G263" s="261" t="s">
        <v>5</v>
      </c>
      <c r="H263" s="178" t="s">
        <v>5</v>
      </c>
      <c r="J263" s="46" t="s">
        <v>912</v>
      </c>
    </row>
    <row r="264" spans="1:10" s="21" customFormat="1" ht="28.95" customHeight="1" x14ac:dyDescent="0.25">
      <c r="A264" s="468"/>
      <c r="B264" s="465"/>
      <c r="C264" s="259" t="s">
        <v>459</v>
      </c>
      <c r="D264" s="39" t="s">
        <v>46</v>
      </c>
      <c r="E264" s="50" t="s">
        <v>602</v>
      </c>
      <c r="F264" s="180" t="s">
        <v>617</v>
      </c>
      <c r="G264" s="261" t="s">
        <v>5</v>
      </c>
      <c r="H264" s="178" t="s">
        <v>5</v>
      </c>
      <c r="J264" s="46" t="s">
        <v>912</v>
      </c>
    </row>
    <row r="265" spans="1:10" s="21" customFormat="1" ht="22.8" x14ac:dyDescent="0.25">
      <c r="A265" s="469">
        <v>1508</v>
      </c>
      <c r="B265" s="271" t="s">
        <v>556</v>
      </c>
      <c r="C265" s="259" t="s">
        <v>459</v>
      </c>
      <c r="D265" s="39" t="s">
        <v>46</v>
      </c>
      <c r="E265" s="50" t="s">
        <v>100</v>
      </c>
      <c r="F265" s="180" t="s">
        <v>618</v>
      </c>
      <c r="G265" s="261" t="s">
        <v>5</v>
      </c>
      <c r="H265" s="178" t="s">
        <v>5</v>
      </c>
      <c r="J265" s="46" t="s">
        <v>912</v>
      </c>
    </row>
    <row r="266" spans="1:10" s="21" customFormat="1" ht="21.6" customHeight="1" x14ac:dyDescent="0.25">
      <c r="A266" s="467"/>
      <c r="B266" s="379"/>
      <c r="C266" s="259" t="s">
        <v>459</v>
      </c>
      <c r="D266" s="39" t="s">
        <v>46</v>
      </c>
      <c r="E266" s="50" t="s">
        <v>603</v>
      </c>
      <c r="F266" s="180" t="s">
        <v>619</v>
      </c>
      <c r="G266" s="261" t="s">
        <v>5</v>
      </c>
      <c r="H266" s="178" t="s">
        <v>5</v>
      </c>
      <c r="J266" s="46" t="s">
        <v>912</v>
      </c>
    </row>
    <row r="267" spans="1:10" s="21" customFormat="1" ht="22.8" x14ac:dyDescent="0.25">
      <c r="A267" s="468"/>
      <c r="B267" s="272"/>
      <c r="C267" s="259" t="s">
        <v>459</v>
      </c>
      <c r="D267" s="39" t="s">
        <v>46</v>
      </c>
      <c r="E267" s="262" t="s">
        <v>600</v>
      </c>
      <c r="F267" s="180" t="s">
        <v>620</v>
      </c>
      <c r="G267" s="261" t="s">
        <v>5</v>
      </c>
      <c r="H267" s="178" t="s">
        <v>5</v>
      </c>
      <c r="J267" s="46" t="s">
        <v>912</v>
      </c>
    </row>
    <row r="268" spans="1:10" s="21" customFormat="1" ht="23.4" x14ac:dyDescent="0.25">
      <c r="A268" s="178">
        <v>1509</v>
      </c>
      <c r="B268" s="263" t="s">
        <v>557</v>
      </c>
      <c r="C268" s="264" t="s">
        <v>459</v>
      </c>
      <c r="D268" s="265" t="s">
        <v>46</v>
      </c>
      <c r="E268" s="266" t="s">
        <v>771</v>
      </c>
      <c r="F268" s="267" t="s">
        <v>621</v>
      </c>
      <c r="G268" s="261" t="s">
        <v>5</v>
      </c>
      <c r="H268" s="268" t="s">
        <v>5</v>
      </c>
      <c r="J268" s="46" t="s">
        <v>912</v>
      </c>
    </row>
    <row r="269" spans="1:10" s="21" customFormat="1" ht="24" customHeight="1" x14ac:dyDescent="0.25">
      <c r="A269" s="469">
        <v>1510</v>
      </c>
      <c r="B269" s="414" t="s">
        <v>558</v>
      </c>
      <c r="C269" s="264" t="s">
        <v>459</v>
      </c>
      <c r="D269" s="265" t="s">
        <v>46</v>
      </c>
      <c r="E269" s="266" t="s">
        <v>772</v>
      </c>
      <c r="F269" s="267" t="s">
        <v>622</v>
      </c>
      <c r="G269" s="261" t="s">
        <v>5</v>
      </c>
      <c r="H269" s="268" t="s">
        <v>5</v>
      </c>
      <c r="J269" s="46" t="s">
        <v>912</v>
      </c>
    </row>
    <row r="270" spans="1:10" s="21" customFormat="1" x14ac:dyDescent="0.25">
      <c r="A270" s="468"/>
      <c r="B270" s="465"/>
      <c r="C270" s="264" t="s">
        <v>459</v>
      </c>
      <c r="D270" s="265" t="s">
        <v>46</v>
      </c>
      <c r="E270" s="266" t="s">
        <v>626</v>
      </c>
      <c r="F270" s="267" t="s">
        <v>627</v>
      </c>
      <c r="G270" s="261" t="s">
        <v>5</v>
      </c>
      <c r="H270" s="268" t="s">
        <v>5</v>
      </c>
      <c r="J270" s="46" t="s">
        <v>912</v>
      </c>
    </row>
    <row r="271" spans="1:10" s="21" customFormat="1" ht="23.4" x14ac:dyDescent="0.25">
      <c r="A271" s="178">
        <v>1511</v>
      </c>
      <c r="B271" s="263" t="s">
        <v>559</v>
      </c>
      <c r="C271" s="264" t="s">
        <v>459</v>
      </c>
      <c r="D271" s="265" t="s">
        <v>46</v>
      </c>
      <c r="E271" s="266" t="s">
        <v>773</v>
      </c>
      <c r="F271" s="267" t="s">
        <v>623</v>
      </c>
      <c r="G271" s="261" t="s">
        <v>5</v>
      </c>
      <c r="H271" s="268" t="s">
        <v>5</v>
      </c>
      <c r="J271" s="46" t="s">
        <v>912</v>
      </c>
    </row>
    <row r="272" spans="1:10" s="21" customFormat="1" ht="24.6" customHeight="1" x14ac:dyDescent="0.25">
      <c r="A272" s="466">
        <v>1512</v>
      </c>
      <c r="B272" s="463" t="s">
        <v>560</v>
      </c>
      <c r="C272" s="269" t="s">
        <v>459</v>
      </c>
      <c r="D272" s="265" t="s">
        <v>46</v>
      </c>
      <c r="E272" s="266" t="s">
        <v>774</v>
      </c>
      <c r="F272" s="267" t="s">
        <v>624</v>
      </c>
      <c r="G272" s="261" t="s">
        <v>5</v>
      </c>
      <c r="H272" s="268" t="s">
        <v>5</v>
      </c>
      <c r="J272" s="46" t="s">
        <v>912</v>
      </c>
    </row>
    <row r="273" spans="1:10" s="21" customFormat="1" x14ac:dyDescent="0.25">
      <c r="A273" s="467"/>
      <c r="B273" s="464"/>
      <c r="C273" s="269" t="s">
        <v>459</v>
      </c>
      <c r="D273" s="265" t="s">
        <v>46</v>
      </c>
      <c r="E273" s="266" t="s">
        <v>628</v>
      </c>
      <c r="F273" s="267" t="s">
        <v>629</v>
      </c>
      <c r="G273" s="261" t="s">
        <v>5</v>
      </c>
      <c r="H273" s="268" t="s">
        <v>5</v>
      </c>
      <c r="J273" s="46" t="s">
        <v>912</v>
      </c>
    </row>
    <row r="274" spans="1:10" s="21" customFormat="1" ht="34.799999999999997" x14ac:dyDescent="0.25">
      <c r="A274" s="467"/>
      <c r="B274" s="464"/>
      <c r="C274" s="269" t="s">
        <v>459</v>
      </c>
      <c r="D274" s="265" t="s">
        <v>46</v>
      </c>
      <c r="E274" s="266" t="s">
        <v>632</v>
      </c>
      <c r="F274" s="267" t="s">
        <v>630</v>
      </c>
      <c r="G274" s="261" t="s">
        <v>5</v>
      </c>
      <c r="H274" s="268" t="s">
        <v>5</v>
      </c>
      <c r="J274" s="46" t="s">
        <v>912</v>
      </c>
    </row>
    <row r="275" spans="1:10" s="21" customFormat="1" ht="23.4" x14ac:dyDescent="0.25">
      <c r="A275" s="468"/>
      <c r="B275" s="465"/>
      <c r="C275" s="269" t="s">
        <v>459</v>
      </c>
      <c r="D275" s="265" t="s">
        <v>46</v>
      </c>
      <c r="E275" s="266" t="s">
        <v>678</v>
      </c>
      <c r="F275" s="267" t="s">
        <v>644</v>
      </c>
      <c r="G275" s="261" t="s">
        <v>5</v>
      </c>
      <c r="H275" s="268" t="s">
        <v>5</v>
      </c>
      <c r="J275" s="46" t="s">
        <v>912</v>
      </c>
    </row>
  </sheetData>
  <autoFilter ref="A5:H275"/>
  <mergeCells count="133">
    <mergeCell ref="C226:C229"/>
    <mergeCell ref="B272:B275"/>
    <mergeCell ref="A272:A275"/>
    <mergeCell ref="B216:B218"/>
    <mergeCell ref="A216:A218"/>
    <mergeCell ref="A258:A259"/>
    <mergeCell ref="A254:A256"/>
    <mergeCell ref="B254:B256"/>
    <mergeCell ref="B219:B221"/>
    <mergeCell ref="A219:A221"/>
    <mergeCell ref="A251:A252"/>
    <mergeCell ref="B251:B252"/>
    <mergeCell ref="A248:H250"/>
    <mergeCell ref="C258:C259"/>
    <mergeCell ref="A269:A270"/>
    <mergeCell ref="B269:B270"/>
    <mergeCell ref="A265:A267"/>
    <mergeCell ref="A261:A262"/>
    <mergeCell ref="B261:B262"/>
    <mergeCell ref="A263:A264"/>
    <mergeCell ref="B263:B264"/>
    <mergeCell ref="A226:A229"/>
    <mergeCell ref="A1:H1"/>
    <mergeCell ref="A2:H2"/>
    <mergeCell ref="A3:H3"/>
    <mergeCell ref="A192:A195"/>
    <mergeCell ref="B192:B195"/>
    <mergeCell ref="A187:A190"/>
    <mergeCell ref="B187:B190"/>
    <mergeCell ref="A29:A30"/>
    <mergeCell ref="B29:B30"/>
    <mergeCell ref="A12:A13"/>
    <mergeCell ref="B12:B13"/>
    <mergeCell ref="A15:A17"/>
    <mergeCell ref="B15:B17"/>
    <mergeCell ref="A18:A21"/>
    <mergeCell ref="B18:B21"/>
    <mergeCell ref="A37:A38"/>
    <mergeCell ref="B37:B38"/>
    <mergeCell ref="A43:A45"/>
    <mergeCell ref="B43:B45"/>
    <mergeCell ref="A22:A25"/>
    <mergeCell ref="B22:B25"/>
    <mergeCell ref="A26:A27"/>
    <mergeCell ref="A122:A133"/>
    <mergeCell ref="B122:B133"/>
    <mergeCell ref="F74:F75"/>
    <mergeCell ref="G74:G75"/>
    <mergeCell ref="H74:H75"/>
    <mergeCell ref="C74:C75"/>
    <mergeCell ref="D74:D75"/>
    <mergeCell ref="E74:E75"/>
    <mergeCell ref="B73:B76"/>
    <mergeCell ref="A73:A76"/>
    <mergeCell ref="B26:B27"/>
    <mergeCell ref="A64:A66"/>
    <mergeCell ref="B64:B66"/>
    <mergeCell ref="A68:A71"/>
    <mergeCell ref="B68:B71"/>
    <mergeCell ref="A48:A49"/>
    <mergeCell ref="B48:B49"/>
    <mergeCell ref="A51:A53"/>
    <mergeCell ref="B51:B53"/>
    <mergeCell ref="A55:A58"/>
    <mergeCell ref="B55:B58"/>
    <mergeCell ref="A60:A62"/>
    <mergeCell ref="B60:B62"/>
    <mergeCell ref="B78:B80"/>
    <mergeCell ref="A78:A80"/>
    <mergeCell ref="H140:H141"/>
    <mergeCell ref="A93:A95"/>
    <mergeCell ref="B93:B95"/>
    <mergeCell ref="B161:B163"/>
    <mergeCell ref="A146:A148"/>
    <mergeCell ref="B146:B148"/>
    <mergeCell ref="A150:A152"/>
    <mergeCell ref="B150:B152"/>
    <mergeCell ref="A155:A156"/>
    <mergeCell ref="B155:B156"/>
    <mergeCell ref="A157:A159"/>
    <mergeCell ref="B157:B159"/>
    <mergeCell ref="A161:A163"/>
    <mergeCell ref="A135:A137"/>
    <mergeCell ref="B135:B137"/>
    <mergeCell ref="A139:A142"/>
    <mergeCell ref="B139:B142"/>
    <mergeCell ref="A97:A99"/>
    <mergeCell ref="B97:B99"/>
    <mergeCell ref="A118:A120"/>
    <mergeCell ref="G140:G141"/>
    <mergeCell ref="F140:F141"/>
    <mergeCell ref="B174:B176"/>
    <mergeCell ref="A179:A180"/>
    <mergeCell ref="B179:B180"/>
    <mergeCell ref="A165:A167"/>
    <mergeCell ref="B165:B167"/>
    <mergeCell ref="B171:B173"/>
    <mergeCell ref="C140:C141"/>
    <mergeCell ref="D140:D141"/>
    <mergeCell ref="E140:E141"/>
    <mergeCell ref="B168:B170"/>
    <mergeCell ref="A168:A170"/>
    <mergeCell ref="A171:A176"/>
    <mergeCell ref="A204:A205"/>
    <mergeCell ref="B204:B205"/>
    <mergeCell ref="B258:B259"/>
    <mergeCell ref="B196:B197"/>
    <mergeCell ref="A196:A197"/>
    <mergeCell ref="A199:A202"/>
    <mergeCell ref="A183:A185"/>
    <mergeCell ref="B183:B185"/>
    <mergeCell ref="B212:B215"/>
    <mergeCell ref="A212:A215"/>
    <mergeCell ref="B226:B229"/>
    <mergeCell ref="A239:A241"/>
    <mergeCell ref="B239:B241"/>
    <mergeCell ref="A243:A247"/>
    <mergeCell ref="B243:B247"/>
    <mergeCell ref="A233:A237"/>
    <mergeCell ref="B233:B237"/>
    <mergeCell ref="B118:B120"/>
    <mergeCell ref="A108:A112"/>
    <mergeCell ref="A82:A85"/>
    <mergeCell ref="B82:B85"/>
    <mergeCell ref="B108:B112"/>
    <mergeCell ref="A114:A116"/>
    <mergeCell ref="B114:B116"/>
    <mergeCell ref="A101:A102"/>
    <mergeCell ref="B101:B102"/>
    <mergeCell ref="A104:A106"/>
    <mergeCell ref="B104:B106"/>
    <mergeCell ref="B87:B91"/>
    <mergeCell ref="A87:A91"/>
  </mergeCells>
  <pageMargins left="0.78740157499999996" right="0.78740157499999996" top="0.984251969" bottom="0.984251969" header="0.4921259845" footer="0.4921259845"/>
  <pageSetup paperSize="8" scale="95"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3"/>
  <sheetViews>
    <sheetView topLeftCell="A22" zoomScale="80" zoomScaleNormal="80" workbookViewId="0">
      <selection activeCell="I60" sqref="I60"/>
    </sheetView>
  </sheetViews>
  <sheetFormatPr baseColWidth="10" defaultColWidth="11.44140625" defaultRowHeight="13.8" x14ac:dyDescent="0.25"/>
  <cols>
    <col min="1" max="1" width="56.109375" style="279" customWidth="1"/>
    <col min="2" max="2" width="16.109375" style="279" customWidth="1"/>
    <col min="3" max="3" width="19.109375" style="279" customWidth="1"/>
    <col min="4" max="4" width="31.33203125" style="279" customWidth="1"/>
    <col min="5" max="5" width="22.6640625" style="279" customWidth="1"/>
    <col min="6" max="6" width="17.5546875" style="311" customWidth="1"/>
    <col min="7" max="7" width="4.44140625" style="279" customWidth="1"/>
    <col min="8" max="8" width="38.109375" style="279" customWidth="1"/>
    <col min="9" max="10" width="11.44140625" style="279"/>
    <col min="11" max="19" width="0" style="279" hidden="1" customWidth="1"/>
    <col min="20" max="16384" width="11.44140625" style="279"/>
  </cols>
  <sheetData>
    <row r="1" spans="1:19" x14ac:dyDescent="0.25">
      <c r="A1" s="275" t="s">
        <v>684</v>
      </c>
      <c r="B1" s="276"/>
      <c r="C1" s="276"/>
      <c r="D1" s="277"/>
      <c r="E1" s="277"/>
      <c r="F1" s="278"/>
    </row>
    <row r="2" spans="1:19" x14ac:dyDescent="0.25">
      <c r="A2" s="280"/>
      <c r="B2" s="281"/>
      <c r="C2" s="281"/>
      <c r="D2" s="282"/>
      <c r="E2" s="282"/>
      <c r="F2" s="283"/>
    </row>
    <row r="3" spans="1:19" x14ac:dyDescent="0.25">
      <c r="A3" s="284" t="s">
        <v>685</v>
      </c>
      <c r="B3" s="285"/>
      <c r="C3" s="281"/>
      <c r="D3" s="282"/>
      <c r="E3" s="282"/>
      <c r="F3" s="283"/>
    </row>
    <row r="4" spans="1:19" x14ac:dyDescent="0.25">
      <c r="A4" s="282" t="s">
        <v>686</v>
      </c>
      <c r="B4" s="285"/>
      <c r="C4" s="281"/>
      <c r="D4" s="282"/>
      <c r="E4" s="282"/>
      <c r="F4" s="283"/>
    </row>
    <row r="5" spans="1:19" x14ac:dyDescent="0.25">
      <c r="A5" s="279" t="s">
        <v>687</v>
      </c>
      <c r="B5" s="285">
        <v>1</v>
      </c>
      <c r="C5" s="281"/>
      <c r="D5" s="282"/>
      <c r="E5" s="282"/>
      <c r="F5" s="283"/>
    </row>
    <row r="6" spans="1:19" x14ac:dyDescent="0.25">
      <c r="A6" s="280"/>
      <c r="B6" s="286"/>
      <c r="C6" s="281"/>
      <c r="D6" s="282"/>
      <c r="E6" s="282"/>
      <c r="F6" s="283"/>
    </row>
    <row r="7" spans="1:19" x14ac:dyDescent="0.25">
      <c r="A7" s="284" t="s">
        <v>688</v>
      </c>
      <c r="B7" s="285">
        <v>25249</v>
      </c>
      <c r="C7" s="282"/>
      <c r="F7" s="283"/>
    </row>
    <row r="8" spans="1:19" x14ac:dyDescent="0.25">
      <c r="A8" s="284" t="s">
        <v>689</v>
      </c>
      <c r="B8" s="285"/>
      <c r="C8" s="282"/>
      <c r="F8" s="283"/>
    </row>
    <row r="9" spans="1:19" x14ac:dyDescent="0.25">
      <c r="A9" s="284" t="s">
        <v>690</v>
      </c>
      <c r="B9" s="285"/>
      <c r="C9" s="282"/>
      <c r="F9" s="283"/>
    </row>
    <row r="10" spans="1:19" x14ac:dyDescent="0.25">
      <c r="A10" s="284" t="s">
        <v>691</v>
      </c>
      <c r="B10" s="289">
        <v>6</v>
      </c>
      <c r="C10" s="282"/>
      <c r="F10" s="283"/>
      <c r="K10" s="279">
        <v>0</v>
      </c>
      <c r="L10" s="279">
        <v>1</v>
      </c>
      <c r="M10" s="279">
        <v>2</v>
      </c>
      <c r="N10" s="279">
        <v>3</v>
      </c>
      <c r="O10" s="279">
        <v>4</v>
      </c>
      <c r="P10" s="279">
        <v>5</v>
      </c>
      <c r="Q10" s="279">
        <v>6</v>
      </c>
      <c r="R10" s="279">
        <v>7</v>
      </c>
      <c r="S10" s="279">
        <v>8</v>
      </c>
    </row>
    <row r="11" spans="1:19" x14ac:dyDescent="0.25">
      <c r="A11" s="284" t="s">
        <v>692</v>
      </c>
      <c r="B11" s="289">
        <v>365</v>
      </c>
      <c r="C11" s="290">
        <f>B11/365</f>
        <v>1</v>
      </c>
      <c r="F11" s="283"/>
    </row>
    <row r="12" spans="1:19" x14ac:dyDescent="0.25">
      <c r="A12" s="284" t="s">
        <v>693</v>
      </c>
      <c r="B12" s="291" t="s">
        <v>5</v>
      </c>
      <c r="C12" s="282"/>
      <c r="F12" s="283"/>
      <c r="K12" s="279" t="s">
        <v>46</v>
      </c>
      <c r="L12" s="279" t="s">
        <v>5</v>
      </c>
    </row>
    <row r="13" spans="1:19" x14ac:dyDescent="0.25">
      <c r="A13" s="284" t="s">
        <v>694</v>
      </c>
      <c r="B13" s="289">
        <v>0</v>
      </c>
      <c r="C13" s="282"/>
      <c r="F13" s="283"/>
    </row>
    <row r="14" spans="1:19" x14ac:dyDescent="0.25">
      <c r="A14" s="284" t="s">
        <v>865</v>
      </c>
      <c r="B14" s="291" t="s">
        <v>46</v>
      </c>
      <c r="C14" s="282"/>
      <c r="F14" s="283"/>
    </row>
    <row r="15" spans="1:19" x14ac:dyDescent="0.25">
      <c r="A15" s="284" t="s">
        <v>695</v>
      </c>
      <c r="B15" s="285">
        <v>0</v>
      </c>
      <c r="C15" s="282"/>
      <c r="F15" s="283"/>
    </row>
    <row r="16" spans="1:19" x14ac:dyDescent="0.25">
      <c r="A16" s="284" t="s">
        <v>696</v>
      </c>
      <c r="B16" s="285">
        <v>200</v>
      </c>
      <c r="C16" s="282"/>
      <c r="F16" s="283"/>
    </row>
    <row r="17" spans="1:7" ht="14.4" thickBot="1" x14ac:dyDescent="0.3">
      <c r="A17" s="292"/>
      <c r="B17" s="293"/>
      <c r="C17" s="293"/>
      <c r="D17" s="293"/>
      <c r="E17" s="293"/>
      <c r="F17" s="294"/>
    </row>
    <row r="18" spans="1:7" ht="14.4" thickBot="1" x14ac:dyDescent="0.3">
      <c r="A18" s="282"/>
      <c r="B18" s="282"/>
      <c r="C18" s="282"/>
      <c r="D18" s="282"/>
      <c r="E18" s="282"/>
      <c r="F18" s="295"/>
    </row>
    <row r="19" spans="1:7" x14ac:dyDescent="0.25">
      <c r="A19" s="275" t="s">
        <v>697</v>
      </c>
      <c r="B19" s="277"/>
      <c r="C19" s="277"/>
      <c r="D19" s="277"/>
      <c r="E19" s="277"/>
      <c r="F19" s="278"/>
    </row>
    <row r="20" spans="1:7" x14ac:dyDescent="0.25">
      <c r="A20" s="280"/>
      <c r="B20" s="282"/>
      <c r="C20" s="282"/>
      <c r="D20" s="282"/>
      <c r="E20" s="282"/>
      <c r="F20" s="283"/>
    </row>
    <row r="21" spans="1:7" x14ac:dyDescent="0.25">
      <c r="A21" s="284" t="s">
        <v>698</v>
      </c>
      <c r="B21" s="282"/>
      <c r="C21" s="282"/>
      <c r="D21" s="282"/>
      <c r="E21" s="296">
        <f>(B3-B4)</f>
        <v>0</v>
      </c>
      <c r="F21" s="283"/>
    </row>
    <row r="22" spans="1:7" x14ac:dyDescent="0.25">
      <c r="A22" s="284"/>
      <c r="B22" s="282"/>
      <c r="C22" s="282"/>
      <c r="D22" s="282"/>
      <c r="E22" s="282"/>
      <c r="F22" s="283"/>
    </row>
    <row r="23" spans="1:7" ht="14.25" customHeight="1" x14ac:dyDescent="0.25">
      <c r="A23" s="284" t="s">
        <v>699</v>
      </c>
      <c r="B23" s="282" t="s">
        <v>700</v>
      </c>
      <c r="C23" s="282"/>
      <c r="D23" s="297" t="s">
        <v>701</v>
      </c>
      <c r="E23" s="298">
        <f>IF(E21&gt;2100,IF(E21&lt;=25000,(E21-620)*0.06,0),0)</f>
        <v>0</v>
      </c>
      <c r="F23" s="283"/>
      <c r="G23" s="299"/>
    </row>
    <row r="24" spans="1:7" x14ac:dyDescent="0.25">
      <c r="A24" s="284"/>
      <c r="B24" s="297" t="s">
        <v>702</v>
      </c>
      <c r="C24" s="282"/>
      <c r="D24" s="297" t="s">
        <v>703</v>
      </c>
      <c r="E24" s="300">
        <f>IF(E21&gt;2100,IF(E21&lt;=25000,(E21-2000)*0.3,0),0)</f>
        <v>0</v>
      </c>
      <c r="F24" s="283"/>
      <c r="G24" s="299"/>
    </row>
    <row r="25" spans="1:7" x14ac:dyDescent="0.25">
      <c r="A25" s="284"/>
      <c r="B25" s="282"/>
      <c r="C25" s="282"/>
      <c r="D25" s="282"/>
      <c r="E25" s="282"/>
      <c r="F25" s="301"/>
      <c r="G25" s="299"/>
    </row>
    <row r="26" spans="1:7" x14ac:dyDescent="0.25">
      <c r="A26" s="284"/>
      <c r="B26" s="282" t="s">
        <v>704</v>
      </c>
      <c r="C26" s="282"/>
      <c r="D26" s="302" t="s">
        <v>705</v>
      </c>
      <c r="E26" s="496" t="s">
        <v>706</v>
      </c>
      <c r="F26" s="498">
        <f>IF(E21&gt;2100,IF(E21&lt;=25000,IF(E23&lt;E24,E23,E24),0),0)</f>
        <v>0</v>
      </c>
      <c r="G26" s="299"/>
    </row>
    <row r="27" spans="1:7" x14ac:dyDescent="0.25">
      <c r="A27" s="284"/>
      <c r="B27" s="282" t="s">
        <v>707</v>
      </c>
      <c r="C27" s="282"/>
      <c r="D27" s="297" t="s">
        <v>708</v>
      </c>
      <c r="E27" s="497"/>
      <c r="F27" s="499"/>
      <c r="G27" s="299"/>
    </row>
    <row r="28" spans="1:7" x14ac:dyDescent="0.25">
      <c r="A28" s="284"/>
      <c r="B28" s="282"/>
      <c r="C28" s="282"/>
      <c r="D28" s="282"/>
      <c r="E28" s="303"/>
      <c r="F28" s="283"/>
      <c r="G28" s="299"/>
    </row>
    <row r="29" spans="1:7" x14ac:dyDescent="0.25">
      <c r="A29" s="284" t="s">
        <v>709</v>
      </c>
      <c r="B29" s="304" t="s">
        <v>710</v>
      </c>
      <c r="C29" s="282"/>
      <c r="D29" s="297"/>
      <c r="E29" s="305" t="s">
        <v>711</v>
      </c>
      <c r="F29" s="306">
        <f>IF(E21&gt;25000,IF(E21&lt;=50000,(E21-25000)*27/100+1462.8,0),0)</f>
        <v>0</v>
      </c>
      <c r="G29" s="299"/>
    </row>
    <row r="30" spans="1:7" x14ac:dyDescent="0.25">
      <c r="A30" s="284" t="s">
        <v>712</v>
      </c>
      <c r="B30" s="304" t="s">
        <v>713</v>
      </c>
      <c r="C30" s="282"/>
      <c r="D30" s="297"/>
      <c r="E30" s="305" t="s">
        <v>714</v>
      </c>
      <c r="F30" s="307">
        <f>IF(E21&gt;50000,IF(E21&lt;=83333,(E21-50000)*35.75/100+8212.8,0),0)</f>
        <v>0</v>
      </c>
      <c r="G30" s="299"/>
    </row>
    <row r="31" spans="1:7" x14ac:dyDescent="0.25">
      <c r="A31" s="284" t="s">
        <v>715</v>
      </c>
      <c r="B31" s="302" t="s">
        <v>716</v>
      </c>
      <c r="C31" s="297" t="s">
        <v>717</v>
      </c>
      <c r="D31" s="297"/>
      <c r="E31" s="303"/>
      <c r="F31" s="308">
        <f>IF(E21&gt;83333,20129.35,0)</f>
        <v>0</v>
      </c>
      <c r="G31" s="299"/>
    </row>
    <row r="32" spans="1:7" ht="14.4" thickBot="1" x14ac:dyDescent="0.3">
      <c r="A32" s="292"/>
      <c r="B32" s="293"/>
      <c r="C32" s="293"/>
      <c r="D32" s="293"/>
      <c r="E32" s="309" t="s">
        <v>718</v>
      </c>
      <c r="F32" s="310">
        <f>SUM(F23:F31)</f>
        <v>0</v>
      </c>
      <c r="G32" s="299"/>
    </row>
    <row r="33" spans="1:6" ht="14.4" thickBot="1" x14ac:dyDescent="0.3">
      <c r="A33" s="282"/>
      <c r="B33" s="282"/>
      <c r="C33" s="282"/>
      <c r="D33" s="282"/>
      <c r="E33" s="282"/>
    </row>
    <row r="34" spans="1:6" x14ac:dyDescent="0.25">
      <c r="A34" s="312" t="s">
        <v>719</v>
      </c>
      <c r="B34" s="313"/>
      <c r="C34" s="313"/>
      <c r="D34" s="277"/>
      <c r="E34" s="277"/>
      <c r="F34" s="278"/>
    </row>
    <row r="35" spans="1:6" x14ac:dyDescent="0.25">
      <c r="A35" s="284"/>
      <c r="B35" s="282"/>
      <c r="C35" s="282"/>
      <c r="D35" s="282"/>
      <c r="E35" s="282"/>
      <c r="F35" s="283"/>
    </row>
    <row r="36" spans="1:6" x14ac:dyDescent="0.25">
      <c r="A36" s="314" t="s">
        <v>688</v>
      </c>
      <c r="B36" s="315"/>
      <c r="C36" s="315"/>
      <c r="D36" s="315"/>
      <c r="E36" s="315"/>
      <c r="F36" s="316">
        <f>B7</f>
        <v>25249</v>
      </c>
    </row>
    <row r="37" spans="1:6" x14ac:dyDescent="0.25">
      <c r="A37" s="317" t="s">
        <v>720</v>
      </c>
      <c r="B37" s="282"/>
      <c r="C37" s="282"/>
      <c r="D37" s="282"/>
      <c r="E37" s="282"/>
      <c r="F37" s="318">
        <f>IF(E21&gt;83333,E21-83333,0)</f>
        <v>0</v>
      </c>
    </row>
    <row r="38" spans="1:6" x14ac:dyDescent="0.25">
      <c r="A38" s="317" t="s">
        <v>721</v>
      </c>
      <c r="B38" s="297"/>
      <c r="C38" s="297"/>
      <c r="D38" s="282"/>
      <c r="E38" s="282"/>
      <c r="F38" s="318">
        <f>-B8</f>
        <v>0</v>
      </c>
    </row>
    <row r="39" spans="1:6" x14ac:dyDescent="0.25">
      <c r="A39" s="317" t="s">
        <v>722</v>
      </c>
      <c r="B39" s="297"/>
      <c r="C39" s="297"/>
      <c r="D39" s="282"/>
      <c r="E39" s="282"/>
      <c r="F39" s="318">
        <f>-B9</f>
        <v>0</v>
      </c>
    </row>
    <row r="40" spans="1:6" x14ac:dyDescent="0.25">
      <c r="A40" s="319" t="s">
        <v>723</v>
      </c>
      <c r="B40" s="320"/>
      <c r="C40" s="320"/>
      <c r="D40" s="321"/>
      <c r="E40" s="321"/>
      <c r="F40" s="322">
        <f>SUM(F36:F39)/C11</f>
        <v>25249</v>
      </c>
    </row>
    <row r="41" spans="1:6" x14ac:dyDescent="0.25">
      <c r="A41" s="284"/>
      <c r="B41" s="282"/>
      <c r="C41" s="282"/>
      <c r="D41" s="282"/>
      <c r="E41" s="282"/>
      <c r="F41" s="283"/>
    </row>
    <row r="42" spans="1:6" s="332" customFormat="1" x14ac:dyDescent="0.25">
      <c r="A42" s="373" t="s">
        <v>920</v>
      </c>
      <c r="B42" s="500" t="s">
        <v>944</v>
      </c>
      <c r="C42" s="500"/>
      <c r="D42" s="500"/>
      <c r="E42" s="374"/>
      <c r="F42" s="375">
        <f>IF(B10&lt;6,-132,0)</f>
        <v>0</v>
      </c>
    </row>
    <row r="43" spans="1:6" x14ac:dyDescent="0.25">
      <c r="A43" s="284"/>
      <c r="B43" s="282"/>
      <c r="C43" s="282"/>
      <c r="D43" s="282"/>
      <c r="E43" s="282"/>
      <c r="F43" s="326"/>
    </row>
    <row r="44" spans="1:6" x14ac:dyDescent="0.25">
      <c r="A44" s="327" t="s">
        <v>724</v>
      </c>
      <c r="B44" s="328"/>
      <c r="C44" s="328"/>
      <c r="D44" s="329"/>
      <c r="E44" s="329"/>
      <c r="F44" s="330">
        <f>(F40+F42)</f>
        <v>25249</v>
      </c>
    </row>
    <row r="45" spans="1:6" x14ac:dyDescent="0.25">
      <c r="A45" s="331"/>
      <c r="B45" s="302"/>
      <c r="C45" s="302"/>
      <c r="D45" s="282"/>
      <c r="E45" s="282"/>
      <c r="F45" s="283"/>
    </row>
    <row r="46" spans="1:6" s="288" customFormat="1" x14ac:dyDescent="0.25">
      <c r="A46" s="380" t="s">
        <v>921</v>
      </c>
      <c r="B46" s="501" t="s">
        <v>725</v>
      </c>
      <c r="C46" s="501"/>
      <c r="D46" s="501"/>
      <c r="E46" s="381" t="s">
        <v>726</v>
      </c>
      <c r="F46" s="323">
        <v>0</v>
      </c>
    </row>
    <row r="47" spans="1:6" s="288" customFormat="1" x14ac:dyDescent="0.25">
      <c r="A47" s="333" t="s">
        <v>922</v>
      </c>
      <c r="B47" s="493" t="s">
        <v>923</v>
      </c>
      <c r="C47" s="493"/>
      <c r="D47" s="493"/>
      <c r="E47" s="181" t="s">
        <v>805</v>
      </c>
      <c r="F47" s="334">
        <f>IF(F44&lt;=19134,IF(F44&gt;11693,(F44-11693)*20/100,0),0)</f>
        <v>0</v>
      </c>
    </row>
    <row r="48" spans="1:6" s="288" customFormat="1" x14ac:dyDescent="0.25">
      <c r="A48" s="333" t="s">
        <v>924</v>
      </c>
      <c r="B48" s="493" t="s">
        <v>925</v>
      </c>
      <c r="C48" s="493"/>
      <c r="D48" s="493"/>
      <c r="E48" s="182" t="s">
        <v>926</v>
      </c>
      <c r="F48" s="334">
        <f>IF(F44&lt;=32075,IF(F44&gt;19134,(F44-19134)*30/100+1488.2,0),0)</f>
        <v>3322.7</v>
      </c>
    </row>
    <row r="49" spans="1:8" s="288" customFormat="1" x14ac:dyDescent="0.25">
      <c r="A49" s="333" t="s">
        <v>927</v>
      </c>
      <c r="B49" s="493" t="s">
        <v>928</v>
      </c>
      <c r="C49" s="493"/>
      <c r="D49" s="493"/>
      <c r="E49" s="182" t="s">
        <v>929</v>
      </c>
      <c r="F49" s="334">
        <f>IF(F44&lt;=62080,IF(F44&gt;32075,(F44-32075)*41/100+5370.5,0),0)</f>
        <v>0</v>
      </c>
    </row>
    <row r="50" spans="1:8" s="288" customFormat="1" x14ac:dyDescent="0.25">
      <c r="A50" s="333" t="s">
        <v>930</v>
      </c>
      <c r="B50" s="493" t="s">
        <v>931</v>
      </c>
      <c r="C50" s="493"/>
      <c r="D50" s="493"/>
      <c r="E50" s="181" t="s">
        <v>727</v>
      </c>
      <c r="F50" s="334">
        <f>IF(F44&lt;=93120,IF(F44&gt;62080,(F44-62080)*48/100+17622.55,0),0)</f>
        <v>0</v>
      </c>
    </row>
    <row r="51" spans="1:8" s="288" customFormat="1" x14ac:dyDescent="0.25">
      <c r="A51" s="333" t="s">
        <v>932</v>
      </c>
      <c r="B51" s="493" t="s">
        <v>933</v>
      </c>
      <c r="C51" s="493"/>
      <c r="D51" s="493"/>
      <c r="E51" s="181" t="s">
        <v>728</v>
      </c>
      <c r="F51" s="334">
        <f>IF(F44&lt;=1000000,IF(F44&gt;93120,(F44-93120)*50/100+32571.75,0),0)</f>
        <v>0</v>
      </c>
    </row>
    <row r="52" spans="1:8" s="288" customFormat="1" x14ac:dyDescent="0.25">
      <c r="A52" s="335" t="s">
        <v>729</v>
      </c>
      <c r="B52" s="494" t="s">
        <v>934</v>
      </c>
      <c r="C52" s="494"/>
      <c r="D52" s="494"/>
      <c r="E52" s="336" t="s">
        <v>730</v>
      </c>
      <c r="F52" s="325">
        <f>IF(F44&gt;1000000,(F44-1000000)*55/100+486011.75,0)</f>
        <v>0</v>
      </c>
      <c r="G52" s="337"/>
    </row>
    <row r="53" spans="1:8" x14ac:dyDescent="0.25">
      <c r="A53" s="284"/>
      <c r="B53" s="282"/>
      <c r="C53" s="282"/>
      <c r="D53" s="282"/>
      <c r="E53" s="282"/>
      <c r="F53" s="326"/>
      <c r="G53" s="338"/>
    </row>
    <row r="54" spans="1:8" x14ac:dyDescent="0.25">
      <c r="A54" s="327" t="s">
        <v>731</v>
      </c>
      <c r="B54" s="328"/>
      <c r="C54" s="328"/>
      <c r="D54" s="329"/>
      <c r="E54" s="329"/>
      <c r="F54" s="330">
        <f>SUM(F46:F52)</f>
        <v>3322.7</v>
      </c>
      <c r="G54" s="338"/>
    </row>
    <row r="55" spans="1:8" x14ac:dyDescent="0.25">
      <c r="A55" s="284"/>
      <c r="B55" s="282"/>
      <c r="C55" s="282"/>
      <c r="D55" s="282"/>
      <c r="E55" s="282"/>
      <c r="F55" s="326"/>
      <c r="G55" s="338"/>
    </row>
    <row r="56" spans="1:8" s="332" customFormat="1" x14ac:dyDescent="0.25">
      <c r="A56" s="339" t="s">
        <v>732</v>
      </c>
      <c r="B56" s="340" t="s">
        <v>733</v>
      </c>
      <c r="C56" s="340"/>
      <c r="D56" s="341"/>
      <c r="E56" s="341"/>
      <c r="F56" s="342"/>
      <c r="G56" s="343"/>
      <c r="H56" s="279"/>
    </row>
    <row r="57" spans="1:8" s="332" customFormat="1" x14ac:dyDescent="0.25">
      <c r="A57" s="344" t="s">
        <v>734</v>
      </c>
      <c r="B57" s="345"/>
      <c r="C57" s="345"/>
      <c r="D57" s="346"/>
      <c r="E57" s="346"/>
      <c r="F57" s="347">
        <f>IF(F54-B16&lt;0,-F54,-B16)</f>
        <v>-200</v>
      </c>
      <c r="G57" s="343"/>
      <c r="H57" s="279"/>
    </row>
    <row r="58" spans="1:8" x14ac:dyDescent="0.25">
      <c r="A58" s="284"/>
      <c r="B58" s="282"/>
      <c r="C58" s="282"/>
      <c r="D58" s="297"/>
      <c r="E58" s="348"/>
      <c r="F58" s="283"/>
    </row>
    <row r="59" spans="1:8" x14ac:dyDescent="0.25">
      <c r="A59" s="349" t="s">
        <v>735</v>
      </c>
      <c r="B59" s="350" t="s">
        <v>736</v>
      </c>
      <c r="C59" s="350"/>
      <c r="D59" s="315"/>
      <c r="E59" s="315"/>
      <c r="F59" s="351"/>
    </row>
    <row r="60" spans="1:8" x14ac:dyDescent="0.25">
      <c r="A60" s="352" t="s">
        <v>935</v>
      </c>
      <c r="B60" s="353"/>
      <c r="C60" s="353"/>
      <c r="D60" s="287"/>
      <c r="E60" s="287"/>
      <c r="F60" s="323">
        <f>IF(B12="J",IF(B13=1,-520,0),0)</f>
        <v>0</v>
      </c>
    </row>
    <row r="61" spans="1:8" x14ac:dyDescent="0.25">
      <c r="A61" s="352" t="s">
        <v>936</v>
      </c>
      <c r="B61" s="353"/>
      <c r="C61" s="353"/>
      <c r="D61" s="287"/>
      <c r="E61" s="287"/>
      <c r="F61" s="334">
        <f>IF(B12="J",IF(B13=2,-704,0),0)</f>
        <v>0</v>
      </c>
    </row>
    <row r="62" spans="1:8" x14ac:dyDescent="0.25">
      <c r="A62" s="183" t="s">
        <v>937</v>
      </c>
      <c r="B62" s="354"/>
      <c r="C62" s="354"/>
      <c r="D62" s="324"/>
      <c r="E62" s="324"/>
      <c r="F62" s="325">
        <f>IF(B12="J",IF(B13&gt;2,-(704+(232*(B13-2))),0),0)</f>
        <v>0</v>
      </c>
    </row>
    <row r="63" spans="1:8" x14ac:dyDescent="0.25">
      <c r="A63" s="284"/>
      <c r="B63" s="282"/>
      <c r="C63" s="282"/>
      <c r="D63" s="282"/>
      <c r="E63" s="282"/>
      <c r="F63" s="283"/>
    </row>
    <row r="64" spans="1:8" x14ac:dyDescent="0.25">
      <c r="A64" s="355" t="s">
        <v>737</v>
      </c>
      <c r="B64" s="356" t="s">
        <v>738</v>
      </c>
      <c r="C64" s="356"/>
      <c r="D64" s="357"/>
      <c r="E64" s="315"/>
      <c r="F64" s="351"/>
    </row>
    <row r="65" spans="1:7" x14ac:dyDescent="0.25">
      <c r="A65" s="352" t="s">
        <v>938</v>
      </c>
      <c r="B65" s="493" t="s">
        <v>939</v>
      </c>
      <c r="C65" s="493"/>
      <c r="D65" s="493"/>
      <c r="E65" s="495"/>
      <c r="F65" s="323">
        <f>IF(B10&lt;6,IF(B15&gt;0,IF(F40&lt;=12835,-726,IF(F40&gt;=13676,-421,-((13676-F40)*305/841+421))),-421),0)</f>
        <v>0</v>
      </c>
    </row>
    <row r="66" spans="1:7" x14ac:dyDescent="0.25">
      <c r="A66" s="358" t="s">
        <v>739</v>
      </c>
      <c r="B66" s="359" t="s">
        <v>740</v>
      </c>
      <c r="C66" s="359"/>
      <c r="D66" s="282"/>
      <c r="E66" s="359"/>
      <c r="F66" s="360"/>
    </row>
    <row r="67" spans="1:7" s="288" customFormat="1" x14ac:dyDescent="0.25">
      <c r="A67" s="181" t="s">
        <v>940</v>
      </c>
      <c r="B67" s="493" t="s">
        <v>941</v>
      </c>
      <c r="C67" s="493"/>
      <c r="D67" s="493"/>
      <c r="E67" s="361" t="s">
        <v>864</v>
      </c>
      <c r="F67" s="323">
        <f>IF(B10&gt;=6,IF(B14="N",IF(F40&lt;26826,IF(F40&gt;=18410,-(26826-F40)*868/8416,-868),0),0),0)</f>
        <v>0</v>
      </c>
    </row>
    <row r="68" spans="1:7" s="288" customFormat="1" x14ac:dyDescent="0.25">
      <c r="A68" s="183" t="s">
        <v>942</v>
      </c>
      <c r="B68" s="494" t="s">
        <v>943</v>
      </c>
      <c r="C68" s="494"/>
      <c r="D68" s="494"/>
      <c r="E68" s="362" t="s">
        <v>741</v>
      </c>
      <c r="F68" s="325">
        <f>IF(B10&gt;=6,IF(B14="J",IF(F40&lt;26826,IF(F40&gt;=20967,-(26826-F40)*1278/5859,-1278),0),0),0)</f>
        <v>-343.98463901689706</v>
      </c>
    </row>
    <row r="69" spans="1:7" x14ac:dyDescent="0.25">
      <c r="A69" s="284"/>
      <c r="B69" s="282"/>
      <c r="C69" s="282"/>
      <c r="D69" s="282"/>
      <c r="E69" s="282"/>
      <c r="F69" s="283"/>
    </row>
    <row r="70" spans="1:7" ht="14.4" thickBot="1" x14ac:dyDescent="0.3">
      <c r="A70" s="363" t="s">
        <v>742</v>
      </c>
      <c r="B70" s="364"/>
      <c r="C70" s="364"/>
      <c r="D70" s="364" t="s">
        <v>743</v>
      </c>
      <c r="E70" s="364"/>
      <c r="F70" s="310">
        <f>IF(SUM(F54:F69)&lt;=0,0,(SUM(F54:F69)+F32)*C11)</f>
        <v>2778.715360983103</v>
      </c>
    </row>
    <row r="71" spans="1:7" ht="14.4" thickBot="1" x14ac:dyDescent="0.3">
      <c r="A71" s="284"/>
      <c r="B71" s="282"/>
      <c r="C71" s="282"/>
      <c r="D71" s="282"/>
      <c r="E71" s="282"/>
      <c r="F71" s="365"/>
      <c r="G71" s="299"/>
    </row>
    <row r="72" spans="1:7" x14ac:dyDescent="0.25">
      <c r="A72" s="275" t="s">
        <v>744</v>
      </c>
      <c r="B72" s="277"/>
      <c r="C72" s="277"/>
      <c r="D72" s="277"/>
      <c r="E72" s="277"/>
      <c r="F72" s="278"/>
      <c r="G72" s="299"/>
    </row>
    <row r="73" spans="1:7" x14ac:dyDescent="0.25">
      <c r="A73" s="284"/>
      <c r="B73" s="282"/>
      <c r="C73" s="282"/>
      <c r="D73" s="282"/>
      <c r="E73" s="282"/>
      <c r="F73" s="283"/>
    </row>
    <row r="74" spans="1:7" x14ac:dyDescent="0.25">
      <c r="A74" s="314" t="s">
        <v>745</v>
      </c>
      <c r="B74" s="315" t="s">
        <v>746</v>
      </c>
      <c r="C74" s="315"/>
      <c r="D74" s="315"/>
      <c r="E74" s="315"/>
      <c r="F74" s="316">
        <f>IF(F70*0.1&lt;730,-730,0)</f>
        <v>-730</v>
      </c>
    </row>
    <row r="75" spans="1:7" x14ac:dyDescent="0.25">
      <c r="A75" s="284" t="s">
        <v>747</v>
      </c>
      <c r="B75" s="282" t="s">
        <v>748</v>
      </c>
      <c r="C75" s="282"/>
      <c r="D75" s="282"/>
      <c r="E75" s="282"/>
      <c r="F75" s="318">
        <f>IF(F70*0.1&gt;=730,F70*-0.1,0)</f>
        <v>0</v>
      </c>
    </row>
    <row r="76" spans="1:7" x14ac:dyDescent="0.25">
      <c r="A76" s="366"/>
      <c r="B76" s="321"/>
      <c r="C76" s="321"/>
      <c r="D76" s="367" t="s">
        <v>749</v>
      </c>
      <c r="E76" s="368" t="s">
        <v>750</v>
      </c>
      <c r="F76" s="369">
        <f>SUM(F74:F75)</f>
        <v>-730</v>
      </c>
    </row>
    <row r="77" spans="1:7" x14ac:dyDescent="0.25">
      <c r="A77" s="284"/>
      <c r="B77" s="282"/>
      <c r="C77" s="282"/>
      <c r="D77" s="282"/>
      <c r="E77" s="282"/>
      <c r="F77" s="283"/>
    </row>
    <row r="78" spans="1:7" x14ac:dyDescent="0.25">
      <c r="A78" s="314" t="s">
        <v>751</v>
      </c>
      <c r="B78" s="315" t="s">
        <v>752</v>
      </c>
      <c r="C78" s="315"/>
      <c r="D78" s="315"/>
      <c r="E78" s="315"/>
      <c r="F78" s="316">
        <f>IF(F70*0.25&lt;730,730,0)</f>
        <v>730</v>
      </c>
    </row>
    <row r="79" spans="1:7" x14ac:dyDescent="0.25">
      <c r="A79" s="284" t="s">
        <v>753</v>
      </c>
      <c r="B79" s="282" t="s">
        <v>754</v>
      </c>
      <c r="C79" s="282"/>
      <c r="D79" s="282"/>
      <c r="E79" s="282"/>
      <c r="F79" s="318">
        <f>IF(F70*0.25&gt;=730,F70*0.25,0)</f>
        <v>0</v>
      </c>
    </row>
    <row r="80" spans="1:7" x14ac:dyDescent="0.25">
      <c r="A80" s="366"/>
      <c r="B80" s="321"/>
      <c r="C80" s="321"/>
      <c r="D80" s="367" t="s">
        <v>755</v>
      </c>
      <c r="E80" s="368" t="s">
        <v>756</v>
      </c>
      <c r="F80" s="330">
        <f>SUM(F78:F79)</f>
        <v>730</v>
      </c>
    </row>
    <row r="81" spans="1:6" x14ac:dyDescent="0.25">
      <c r="A81" s="284"/>
      <c r="B81" s="282"/>
      <c r="C81" s="282"/>
      <c r="D81" s="282"/>
      <c r="E81" s="282"/>
      <c r="F81" s="283"/>
    </row>
    <row r="82" spans="1:6" x14ac:dyDescent="0.25">
      <c r="A82" s="314" t="s">
        <v>757</v>
      </c>
      <c r="B82" s="357" t="s">
        <v>758</v>
      </c>
      <c r="C82" s="315"/>
      <c r="D82" s="315"/>
      <c r="E82" s="315"/>
      <c r="F82" s="370" t="str">
        <f>IF(B5-F70&lt;F76,"JA","NEIN")</f>
        <v>JA</v>
      </c>
    </row>
    <row r="83" spans="1:6" ht="14.4" thickBot="1" x14ac:dyDescent="0.3">
      <c r="A83" s="292" t="s">
        <v>759</v>
      </c>
      <c r="B83" s="371" t="s">
        <v>760</v>
      </c>
      <c r="C83" s="293"/>
      <c r="D83" s="293"/>
      <c r="E83" s="293"/>
      <c r="F83" s="372" t="str">
        <f>IF(B5-F70&gt;F80,"JA","NEIN")</f>
        <v>NEIN</v>
      </c>
    </row>
  </sheetData>
  <mergeCells count="13">
    <mergeCell ref="E26:E27"/>
    <mergeCell ref="F26:F27"/>
    <mergeCell ref="B42:D42"/>
    <mergeCell ref="B46:D46"/>
    <mergeCell ref="B47:D47"/>
    <mergeCell ref="B67:D67"/>
    <mergeCell ref="B68:D68"/>
    <mergeCell ref="B48:D48"/>
    <mergeCell ref="B49:D49"/>
    <mergeCell ref="B50:D50"/>
    <mergeCell ref="B51:D51"/>
    <mergeCell ref="B52:D52"/>
    <mergeCell ref="B65:E65"/>
  </mergeCells>
  <dataValidations count="3">
    <dataValidation type="list" allowBlank="1" showInputMessage="1" showErrorMessage="1" sqref="B12 B14">
      <formula1>$K$12:$L$12</formula1>
    </dataValidation>
    <dataValidation type="whole" showInputMessage="1" showErrorMessage="1" sqref="B11">
      <formula1>1</formula1>
      <formula2>365</formula2>
    </dataValidation>
    <dataValidation type="list" allowBlank="1" showInputMessage="1" showErrorMessage="1" sqref="B10">
      <formula1>$K$10:$S$10</formula1>
    </dataValidation>
  </dataValidations>
  <pageMargins left="0.7" right="0.7" top="0.78740157499999996" bottom="0.78740157499999996"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76"/>
  <sheetViews>
    <sheetView tabSelected="1" topLeftCell="A15" zoomScale="115" zoomScaleNormal="115" workbookViewId="0">
      <selection activeCell="C24" sqref="C24"/>
    </sheetView>
  </sheetViews>
  <sheetFormatPr baseColWidth="10" defaultColWidth="11.44140625" defaultRowHeight="13.2" x14ac:dyDescent="0.25"/>
  <cols>
    <col min="1" max="1" width="8.5546875" style="15" bestFit="1" customWidth="1"/>
    <col min="2" max="2" width="10.109375" style="64" customWidth="1"/>
    <col min="3" max="3" width="90.44140625" style="65" customWidth="1"/>
    <col min="4" max="4" width="4.44140625" style="41" customWidth="1"/>
    <col min="5" max="5" width="39" style="67" customWidth="1"/>
    <col min="6" max="243" width="29.33203125" style="13" customWidth="1"/>
    <col min="244" max="16384" width="11.44140625" style="13"/>
  </cols>
  <sheetData>
    <row r="1" spans="1:5" s="142" customFormat="1" ht="15.75" customHeight="1" x14ac:dyDescent="0.25">
      <c r="A1" s="139" t="s">
        <v>0</v>
      </c>
      <c r="B1" s="140" t="s">
        <v>331</v>
      </c>
      <c r="C1" s="141" t="s">
        <v>332</v>
      </c>
    </row>
    <row r="2" spans="1:5" s="158" customFormat="1" ht="15.75" customHeight="1" x14ac:dyDescent="0.25">
      <c r="A2" s="148" t="s">
        <v>45</v>
      </c>
      <c r="B2" s="149">
        <v>100</v>
      </c>
      <c r="C2" s="143" t="s">
        <v>333</v>
      </c>
      <c r="E2" s="144"/>
    </row>
    <row r="3" spans="1:5" s="158" customFormat="1" ht="15.75" customHeight="1" x14ac:dyDescent="0.25">
      <c r="A3" s="148" t="s">
        <v>54</v>
      </c>
      <c r="B3" s="149">
        <v>700</v>
      </c>
      <c r="C3" s="143" t="s">
        <v>334</v>
      </c>
      <c r="E3" s="144"/>
    </row>
    <row r="4" spans="1:5" s="158" customFormat="1" ht="15.75" customHeight="1" x14ac:dyDescent="0.25">
      <c r="A4" s="148" t="s">
        <v>57</v>
      </c>
      <c r="B4" s="149">
        <v>800</v>
      </c>
      <c r="C4" s="143" t="s">
        <v>335</v>
      </c>
      <c r="E4" s="144"/>
    </row>
    <row r="5" spans="1:5" s="158" customFormat="1" ht="15.75" customHeight="1" x14ac:dyDescent="0.25">
      <c r="A5" s="148">
        <v>9</v>
      </c>
      <c r="B5" s="149">
        <v>900</v>
      </c>
      <c r="C5" s="143" t="s">
        <v>336</v>
      </c>
      <c r="E5" s="144"/>
    </row>
    <row r="6" spans="1:5" s="158" customFormat="1" ht="15.75" customHeight="1" x14ac:dyDescent="0.25">
      <c r="A6" s="218">
        <v>10</v>
      </c>
      <c r="B6" s="231">
        <v>1000</v>
      </c>
      <c r="C6" s="143" t="s">
        <v>337</v>
      </c>
      <c r="E6" s="144"/>
    </row>
    <row r="7" spans="1:5" s="158" customFormat="1" ht="15.75" customHeight="1" x14ac:dyDescent="0.25">
      <c r="A7" s="511">
        <v>11</v>
      </c>
      <c r="B7" s="149">
        <v>1100</v>
      </c>
      <c r="C7" s="143" t="s">
        <v>338</v>
      </c>
      <c r="E7" s="144"/>
    </row>
    <row r="8" spans="1:5" s="158" customFormat="1" ht="15.75" customHeight="1" x14ac:dyDescent="0.35">
      <c r="A8" s="516"/>
      <c r="B8" s="149">
        <v>1101</v>
      </c>
      <c r="C8" s="145" t="s">
        <v>339</v>
      </c>
      <c r="E8" s="144"/>
    </row>
    <row r="9" spans="1:5" s="158" customFormat="1" ht="15.75" customHeight="1" x14ac:dyDescent="0.25">
      <c r="A9" s="511">
        <v>15</v>
      </c>
      <c r="B9" s="149">
        <v>1500</v>
      </c>
      <c r="C9" s="143" t="s">
        <v>342</v>
      </c>
      <c r="E9" s="144"/>
    </row>
    <row r="10" spans="1:5" s="158" customFormat="1" ht="15.75" customHeight="1" x14ac:dyDescent="0.25">
      <c r="A10" s="512"/>
      <c r="B10" s="149">
        <v>1501</v>
      </c>
      <c r="C10" s="143" t="s">
        <v>343</v>
      </c>
      <c r="E10" s="144"/>
    </row>
    <row r="11" spans="1:5" s="158" customFormat="1" ht="15.75" customHeight="1" x14ac:dyDescent="0.25">
      <c r="A11" s="513"/>
      <c r="B11" s="149">
        <v>1502</v>
      </c>
      <c r="C11" s="143" t="s">
        <v>344</v>
      </c>
      <c r="E11" s="144"/>
    </row>
    <row r="12" spans="1:5" s="158" customFormat="1" ht="15.75" customHeight="1" x14ac:dyDescent="0.25">
      <c r="A12" s="511">
        <v>16</v>
      </c>
      <c r="B12" s="149">
        <v>1600</v>
      </c>
      <c r="C12" s="143" t="s">
        <v>345</v>
      </c>
      <c r="E12" s="144"/>
    </row>
    <row r="13" spans="1:5" s="158" customFormat="1" ht="15.75" customHeight="1" x14ac:dyDescent="0.25">
      <c r="A13" s="512"/>
      <c r="B13" s="149">
        <v>1601</v>
      </c>
      <c r="C13" s="143" t="s">
        <v>346</v>
      </c>
      <c r="E13" s="144"/>
    </row>
    <row r="14" spans="1:5" s="158" customFormat="1" ht="15.75" customHeight="1" x14ac:dyDescent="0.25">
      <c r="A14" s="512"/>
      <c r="B14" s="149">
        <v>1602</v>
      </c>
      <c r="C14" s="143" t="s">
        <v>344</v>
      </c>
      <c r="E14" s="144"/>
    </row>
    <row r="15" spans="1:5" s="158" customFormat="1" ht="15.75" customHeight="1" x14ac:dyDescent="0.25">
      <c r="A15" s="513"/>
      <c r="B15" s="149">
        <v>1603</v>
      </c>
      <c r="C15" s="143" t="s">
        <v>347</v>
      </c>
      <c r="E15" s="144"/>
    </row>
    <row r="16" spans="1:5" s="158" customFormat="1" ht="15.75" customHeight="1" x14ac:dyDescent="0.25">
      <c r="A16" s="514">
        <v>17</v>
      </c>
      <c r="B16" s="149">
        <v>1700</v>
      </c>
      <c r="C16" s="143" t="s">
        <v>348</v>
      </c>
      <c r="E16" s="144"/>
    </row>
    <row r="17" spans="1:5" s="158" customFormat="1" ht="15.75" customHeight="1" x14ac:dyDescent="0.25">
      <c r="A17" s="515"/>
      <c r="B17" s="149">
        <v>1702</v>
      </c>
      <c r="C17" s="143" t="s">
        <v>349</v>
      </c>
      <c r="E17" s="144"/>
    </row>
    <row r="18" spans="1:5" s="158" customFormat="1" ht="15.75" customHeight="1" x14ac:dyDescent="0.25">
      <c r="A18" s="515"/>
      <c r="B18" s="149">
        <v>1703</v>
      </c>
      <c r="C18" s="143" t="s">
        <v>350</v>
      </c>
      <c r="E18" s="144"/>
    </row>
    <row r="19" spans="1:5" s="158" customFormat="1" ht="15.75" customHeight="1" x14ac:dyDescent="0.25">
      <c r="A19" s="516"/>
      <c r="B19" s="149">
        <v>1704</v>
      </c>
      <c r="C19" s="143" t="s">
        <v>351</v>
      </c>
      <c r="E19" s="144"/>
    </row>
    <row r="20" spans="1:5" s="158" customFormat="1" ht="15.75" customHeight="1" x14ac:dyDescent="0.25">
      <c r="A20" s="218">
        <v>18</v>
      </c>
      <c r="B20" s="149">
        <v>1800</v>
      </c>
      <c r="C20" s="143" t="s">
        <v>352</v>
      </c>
      <c r="E20" s="144"/>
    </row>
    <row r="21" spans="1:5" s="158" customFormat="1" ht="15.75" customHeight="1" x14ac:dyDescent="0.25">
      <c r="A21" s="221"/>
      <c r="B21" s="149">
        <v>1803</v>
      </c>
      <c r="C21" s="143" t="s">
        <v>352</v>
      </c>
      <c r="E21" s="144"/>
    </row>
    <row r="22" spans="1:5" s="158" customFormat="1" ht="15.75" customHeight="1" x14ac:dyDescent="0.25">
      <c r="A22" s="148">
        <v>19</v>
      </c>
      <c r="B22" s="149">
        <v>1900</v>
      </c>
      <c r="C22" s="143" t="s">
        <v>353</v>
      </c>
      <c r="E22" s="144"/>
    </row>
    <row r="23" spans="1:5" s="158" customFormat="1" ht="15.75" customHeight="1" x14ac:dyDescent="0.25">
      <c r="A23" s="511">
        <v>20</v>
      </c>
      <c r="B23" s="149">
        <v>2000</v>
      </c>
      <c r="C23" s="143" t="s">
        <v>354</v>
      </c>
      <c r="E23" s="144"/>
    </row>
    <row r="24" spans="1:5" s="158" customFormat="1" ht="15.75" customHeight="1" x14ac:dyDescent="0.25">
      <c r="A24" s="513"/>
      <c r="B24" s="149">
        <v>2001</v>
      </c>
      <c r="C24" s="143" t="s">
        <v>355</v>
      </c>
      <c r="E24" s="144"/>
    </row>
    <row r="25" spans="1:5" s="158" customFormat="1" ht="15.75" customHeight="1" x14ac:dyDescent="0.25">
      <c r="A25" s="148">
        <v>21</v>
      </c>
      <c r="B25" s="149">
        <v>2100</v>
      </c>
      <c r="C25" s="143" t="s">
        <v>356</v>
      </c>
      <c r="E25" s="144"/>
    </row>
    <row r="26" spans="1:5" s="192" customFormat="1" ht="15.75" customHeight="1" x14ac:dyDescent="0.25">
      <c r="A26" s="376">
        <v>23</v>
      </c>
      <c r="B26" s="377">
        <v>2300</v>
      </c>
      <c r="C26" s="378" t="s">
        <v>974</v>
      </c>
      <c r="E26" s="184" t="s">
        <v>973</v>
      </c>
    </row>
    <row r="27" spans="1:5" s="192" customFormat="1" ht="15.75" customHeight="1" x14ac:dyDescent="0.25">
      <c r="A27" s="376">
        <v>24</v>
      </c>
      <c r="B27" s="377">
        <v>2400</v>
      </c>
      <c r="C27" s="378" t="s">
        <v>975</v>
      </c>
      <c r="E27" s="46" t="s">
        <v>972</v>
      </c>
    </row>
    <row r="28" spans="1:5" s="192" customFormat="1" ht="15.75" customHeight="1" x14ac:dyDescent="0.25">
      <c r="A28" s="376">
        <v>25</v>
      </c>
      <c r="B28" s="377">
        <v>2500</v>
      </c>
      <c r="C28" s="378" t="s">
        <v>976</v>
      </c>
      <c r="E28" s="46" t="s">
        <v>972</v>
      </c>
    </row>
    <row r="29" spans="1:5" s="192" customFormat="1" ht="15.75" customHeight="1" x14ac:dyDescent="0.25">
      <c r="A29" s="376">
        <v>26</v>
      </c>
      <c r="B29" s="377">
        <v>2600</v>
      </c>
      <c r="C29" s="378" t="s">
        <v>977</v>
      </c>
      <c r="E29" s="46" t="s">
        <v>972</v>
      </c>
    </row>
    <row r="30" spans="1:5" s="158" customFormat="1" ht="15.75" customHeight="1" x14ac:dyDescent="0.25">
      <c r="A30" s="148">
        <v>27</v>
      </c>
      <c r="B30" s="149">
        <v>2700</v>
      </c>
      <c r="C30" s="143" t="s">
        <v>357</v>
      </c>
      <c r="E30" s="144"/>
    </row>
    <row r="31" spans="1:5" s="158" customFormat="1" ht="15.75" customHeight="1" x14ac:dyDescent="0.25">
      <c r="A31" s="511">
        <v>28</v>
      </c>
      <c r="B31" s="149">
        <v>2800</v>
      </c>
      <c r="C31" s="143" t="s">
        <v>358</v>
      </c>
      <c r="E31" s="144"/>
    </row>
    <row r="32" spans="1:5" s="192" customFormat="1" ht="15.75" customHeight="1" x14ac:dyDescent="0.25">
      <c r="A32" s="513"/>
      <c r="B32" s="398">
        <v>2801</v>
      </c>
      <c r="C32" s="399" t="s">
        <v>978</v>
      </c>
      <c r="E32" s="184" t="s">
        <v>973</v>
      </c>
    </row>
    <row r="33" spans="1:5" s="163" customFormat="1" ht="15.75" customHeight="1" x14ac:dyDescent="0.25">
      <c r="A33" s="232" t="s">
        <v>768</v>
      </c>
      <c r="B33" s="147">
        <v>2891</v>
      </c>
      <c r="C33" s="146" t="s">
        <v>778</v>
      </c>
      <c r="E33" s="68"/>
    </row>
    <row r="34" spans="1:5" s="158" customFormat="1" ht="15.75" customHeight="1" x14ac:dyDescent="0.25">
      <c r="A34" s="148">
        <v>29</v>
      </c>
      <c r="B34" s="149">
        <v>2900</v>
      </c>
      <c r="C34" s="143" t="s">
        <v>359</v>
      </c>
      <c r="E34" s="144"/>
    </row>
    <row r="35" spans="1:5" s="158" customFormat="1" ht="15.75" customHeight="1" x14ac:dyDescent="0.25">
      <c r="A35" s="511">
        <v>30</v>
      </c>
      <c r="B35" s="149">
        <v>3000</v>
      </c>
      <c r="C35" s="143" t="s">
        <v>360</v>
      </c>
      <c r="E35" s="144"/>
    </row>
    <row r="36" spans="1:5" s="158" customFormat="1" ht="15.75" customHeight="1" x14ac:dyDescent="0.25">
      <c r="A36" s="522"/>
      <c r="B36" s="149">
        <v>3001</v>
      </c>
      <c r="C36" s="143" t="s">
        <v>361</v>
      </c>
      <c r="E36" s="144"/>
    </row>
    <row r="37" spans="1:5" s="158" customFormat="1" ht="15.75" customHeight="1" x14ac:dyDescent="0.25">
      <c r="A37" s="511">
        <v>31</v>
      </c>
      <c r="B37" s="149">
        <v>3100</v>
      </c>
      <c r="C37" s="143" t="s">
        <v>362</v>
      </c>
      <c r="E37" s="144"/>
    </row>
    <row r="38" spans="1:5" s="158" customFormat="1" ht="15.75" customHeight="1" x14ac:dyDescent="0.25">
      <c r="A38" s="512"/>
      <c r="B38" s="149">
        <v>3101</v>
      </c>
      <c r="C38" s="143" t="s">
        <v>679</v>
      </c>
      <c r="E38" s="144"/>
    </row>
    <row r="39" spans="1:5" s="158" customFormat="1" ht="15.75" customHeight="1" x14ac:dyDescent="0.25">
      <c r="A39" s="513"/>
      <c r="B39" s="149">
        <v>3102</v>
      </c>
      <c r="C39" s="143" t="s">
        <v>363</v>
      </c>
      <c r="E39" s="144"/>
    </row>
    <row r="40" spans="1:5" s="158" customFormat="1" ht="15.75" customHeight="1" x14ac:dyDescent="0.25">
      <c r="A40" s="148">
        <v>32</v>
      </c>
      <c r="B40" s="149">
        <v>3200</v>
      </c>
      <c r="C40" s="143" t="s">
        <v>364</v>
      </c>
      <c r="E40" s="144"/>
    </row>
    <row r="41" spans="1:5" s="158" customFormat="1" ht="15.75" customHeight="1" x14ac:dyDescent="0.25">
      <c r="A41" s="148">
        <v>33</v>
      </c>
      <c r="B41" s="149">
        <v>3300</v>
      </c>
      <c r="C41" s="143" t="s">
        <v>365</v>
      </c>
      <c r="E41" s="144"/>
    </row>
    <row r="42" spans="1:5" s="158" customFormat="1" ht="15.75" customHeight="1" x14ac:dyDescent="0.25">
      <c r="A42" s="511">
        <v>34</v>
      </c>
      <c r="B42" s="149">
        <v>3400</v>
      </c>
      <c r="C42" s="143" t="s">
        <v>366</v>
      </c>
      <c r="E42" s="144"/>
    </row>
    <row r="43" spans="1:5" s="158" customFormat="1" ht="15.75" customHeight="1" x14ac:dyDescent="0.25">
      <c r="A43" s="513"/>
      <c r="B43" s="149">
        <v>3401</v>
      </c>
      <c r="C43" s="143" t="s">
        <v>363</v>
      </c>
      <c r="E43" s="144"/>
    </row>
    <row r="44" spans="1:5" s="158" customFormat="1" ht="15.75" customHeight="1" x14ac:dyDescent="0.25">
      <c r="A44" s="148">
        <v>35</v>
      </c>
      <c r="B44" s="149">
        <v>3500</v>
      </c>
      <c r="C44" s="143" t="s">
        <v>367</v>
      </c>
      <c r="E44" s="144"/>
    </row>
    <row r="45" spans="1:5" s="158" customFormat="1" ht="15.75" customHeight="1" x14ac:dyDescent="0.25">
      <c r="A45" s="511">
        <v>36</v>
      </c>
      <c r="B45" s="149">
        <v>3600</v>
      </c>
      <c r="C45" s="143" t="s">
        <v>368</v>
      </c>
      <c r="E45" s="144"/>
    </row>
    <row r="46" spans="1:5" s="158" customFormat="1" ht="15.75" customHeight="1" x14ac:dyDescent="0.25">
      <c r="A46" s="513"/>
      <c r="B46" s="149">
        <v>3601</v>
      </c>
      <c r="C46" s="143" t="s">
        <v>368</v>
      </c>
      <c r="E46" s="144"/>
    </row>
    <row r="47" spans="1:5" s="158" customFormat="1" ht="15.75" customHeight="1" x14ac:dyDescent="0.25">
      <c r="A47" s="148"/>
      <c r="B47" s="149">
        <v>3602</v>
      </c>
      <c r="C47" s="143" t="s">
        <v>369</v>
      </c>
      <c r="E47" s="144"/>
    </row>
    <row r="48" spans="1:5" s="158" customFormat="1" ht="15.75" customHeight="1" x14ac:dyDescent="0.25">
      <c r="A48" s="148">
        <v>37</v>
      </c>
      <c r="B48" s="149">
        <v>3700</v>
      </c>
      <c r="C48" s="143" t="s">
        <v>370</v>
      </c>
      <c r="E48" s="144"/>
    </row>
    <row r="49" spans="1:5" s="158" customFormat="1" ht="15.75" customHeight="1" x14ac:dyDescent="0.25">
      <c r="A49" s="514">
        <v>38</v>
      </c>
      <c r="B49" s="149">
        <v>3800</v>
      </c>
      <c r="C49" s="143" t="s">
        <v>371</v>
      </c>
      <c r="E49" s="144"/>
    </row>
    <row r="50" spans="1:5" s="158" customFormat="1" ht="15.75" customHeight="1" x14ac:dyDescent="0.25">
      <c r="A50" s="515"/>
      <c r="B50" s="149">
        <v>3801</v>
      </c>
      <c r="C50" s="143" t="s">
        <v>524</v>
      </c>
      <c r="E50" s="144"/>
    </row>
    <row r="51" spans="1:5" s="158" customFormat="1" ht="15.75" customHeight="1" x14ac:dyDescent="0.25">
      <c r="A51" s="515"/>
      <c r="B51" s="149">
        <v>3803</v>
      </c>
      <c r="C51" s="143" t="s">
        <v>372</v>
      </c>
      <c r="E51" s="144"/>
    </row>
    <row r="52" spans="1:5" s="158" customFormat="1" ht="15.75" customHeight="1" x14ac:dyDescent="0.25">
      <c r="A52" s="516"/>
      <c r="B52" s="149">
        <v>3804</v>
      </c>
      <c r="C52" s="143" t="s">
        <v>469</v>
      </c>
      <c r="E52" s="144"/>
    </row>
    <row r="53" spans="1:5" s="158" customFormat="1" ht="15.75" customHeight="1" x14ac:dyDescent="0.25">
      <c r="A53" s="148">
        <v>39</v>
      </c>
      <c r="B53" s="149">
        <v>3900</v>
      </c>
      <c r="C53" s="143" t="s">
        <v>670</v>
      </c>
      <c r="E53" s="144"/>
    </row>
    <row r="54" spans="1:5" s="158" customFormat="1" ht="15.75" customHeight="1" x14ac:dyDescent="0.25">
      <c r="A54" s="523">
        <v>40</v>
      </c>
      <c r="B54" s="149">
        <v>4000</v>
      </c>
      <c r="C54" s="143" t="s">
        <v>373</v>
      </c>
      <c r="E54" s="144"/>
    </row>
    <row r="55" spans="1:5" s="158" customFormat="1" ht="15.75" customHeight="1" x14ac:dyDescent="0.25">
      <c r="A55" s="524"/>
      <c r="B55" s="149">
        <v>4004</v>
      </c>
      <c r="C55" s="143" t="s">
        <v>374</v>
      </c>
      <c r="E55" s="144"/>
    </row>
    <row r="56" spans="1:5" s="163" customFormat="1" ht="15.75" customHeight="1" x14ac:dyDescent="0.25">
      <c r="A56" s="525"/>
      <c r="B56" s="150">
        <v>9330</v>
      </c>
      <c r="C56" s="151" t="s">
        <v>780</v>
      </c>
      <c r="E56" s="68"/>
    </row>
    <row r="57" spans="1:5" s="158" customFormat="1" ht="15.75" customHeight="1" x14ac:dyDescent="0.25">
      <c r="A57" s="148">
        <v>41</v>
      </c>
      <c r="B57" s="149">
        <v>4100</v>
      </c>
      <c r="C57" s="143" t="s">
        <v>375</v>
      </c>
      <c r="E57" s="144"/>
    </row>
    <row r="58" spans="1:5" s="158" customFormat="1" ht="15.75" customHeight="1" x14ac:dyDescent="0.25">
      <c r="A58" s="511">
        <v>42</v>
      </c>
      <c r="B58" s="149">
        <v>4200</v>
      </c>
      <c r="C58" s="143" t="s">
        <v>376</v>
      </c>
      <c r="E58" s="144"/>
    </row>
    <row r="59" spans="1:5" s="158" customFormat="1" ht="15.75" customHeight="1" x14ac:dyDescent="0.25">
      <c r="A59" s="512"/>
      <c r="B59" s="149">
        <v>4201</v>
      </c>
      <c r="C59" s="143" t="s">
        <v>525</v>
      </c>
      <c r="E59" s="144"/>
    </row>
    <row r="60" spans="1:5" s="158" customFormat="1" ht="15.75" customHeight="1" x14ac:dyDescent="0.25">
      <c r="A60" s="513"/>
      <c r="B60" s="149">
        <v>4202</v>
      </c>
      <c r="C60" s="143" t="s">
        <v>377</v>
      </c>
      <c r="E60" s="144"/>
    </row>
    <row r="61" spans="1:5" s="158" customFormat="1" ht="15.75" customHeight="1" x14ac:dyDescent="0.25">
      <c r="A61" s="148">
        <v>43</v>
      </c>
      <c r="B61" s="149">
        <v>4300</v>
      </c>
      <c r="C61" s="143" t="s">
        <v>378</v>
      </c>
      <c r="E61" s="144"/>
    </row>
    <row r="62" spans="1:5" s="158" customFormat="1" ht="15.75" customHeight="1" x14ac:dyDescent="0.25">
      <c r="A62" s="218">
        <v>44</v>
      </c>
      <c r="B62" s="149">
        <v>4400</v>
      </c>
      <c r="C62" s="143" t="s">
        <v>379</v>
      </c>
      <c r="E62" s="144"/>
    </row>
    <row r="63" spans="1:5" s="158" customFormat="1" ht="15.75" customHeight="1" x14ac:dyDescent="0.25">
      <c r="A63" s="220"/>
      <c r="B63" s="149">
        <v>4402</v>
      </c>
      <c r="C63" s="143" t="s">
        <v>526</v>
      </c>
      <c r="E63" s="144"/>
    </row>
    <row r="64" spans="1:5" s="158" customFormat="1" ht="15.75" customHeight="1" x14ac:dyDescent="0.25">
      <c r="A64" s="220"/>
      <c r="B64" s="149">
        <v>4403</v>
      </c>
      <c r="C64" s="143" t="s">
        <v>380</v>
      </c>
      <c r="E64" s="144"/>
    </row>
    <row r="65" spans="1:5" s="158" customFormat="1" ht="15.75" customHeight="1" x14ac:dyDescent="0.25">
      <c r="A65" s="221"/>
      <c r="B65" s="149">
        <v>4405</v>
      </c>
      <c r="C65" s="143" t="s">
        <v>472</v>
      </c>
      <c r="E65" s="144"/>
    </row>
    <row r="66" spans="1:5" s="158" customFormat="1" ht="15.75" customHeight="1" x14ac:dyDescent="0.25">
      <c r="A66" s="148">
        <v>45</v>
      </c>
      <c r="B66" s="149">
        <v>4500</v>
      </c>
      <c r="C66" s="143" t="s">
        <v>381</v>
      </c>
      <c r="E66" s="144"/>
    </row>
    <row r="67" spans="1:5" s="158" customFormat="1" ht="15.75" customHeight="1" x14ac:dyDescent="0.25">
      <c r="A67" s="218">
        <v>46</v>
      </c>
      <c r="B67" s="149">
        <v>4600</v>
      </c>
      <c r="C67" s="143" t="s">
        <v>473</v>
      </c>
      <c r="E67" s="144"/>
    </row>
    <row r="68" spans="1:5" s="158" customFormat="1" ht="15.75" customHeight="1" x14ac:dyDescent="0.25">
      <c r="A68" s="220"/>
      <c r="B68" s="149">
        <v>4602</v>
      </c>
      <c r="C68" s="143" t="s">
        <v>382</v>
      </c>
      <c r="E68" s="144"/>
    </row>
    <row r="69" spans="1:5" s="158" customFormat="1" ht="15.75" customHeight="1" x14ac:dyDescent="0.25">
      <c r="A69" s="221"/>
      <c r="B69" s="148">
        <v>4603</v>
      </c>
      <c r="C69" s="143" t="s">
        <v>893</v>
      </c>
      <c r="E69" s="144"/>
    </row>
    <row r="70" spans="1:5" s="158" customFormat="1" ht="15.75" customHeight="1" x14ac:dyDescent="0.25">
      <c r="A70" s="148">
        <v>47</v>
      </c>
      <c r="B70" s="149">
        <v>4700</v>
      </c>
      <c r="C70" s="143" t="s">
        <v>383</v>
      </c>
      <c r="E70" s="144"/>
    </row>
    <row r="71" spans="1:5" s="158" customFormat="1" ht="15.75" customHeight="1" x14ac:dyDescent="0.25">
      <c r="A71" s="505">
        <v>48</v>
      </c>
      <c r="B71" s="149">
        <v>4800</v>
      </c>
      <c r="C71" s="143" t="s">
        <v>384</v>
      </c>
      <c r="E71" s="144"/>
    </row>
    <row r="72" spans="1:5" s="158" customFormat="1" ht="15.75" customHeight="1" x14ac:dyDescent="0.25">
      <c r="A72" s="506"/>
      <c r="B72" s="149">
        <v>4801</v>
      </c>
      <c r="C72" s="143" t="s">
        <v>376</v>
      </c>
      <c r="E72" s="144"/>
    </row>
    <row r="73" spans="1:5" s="158" customFormat="1" ht="15.75" customHeight="1" x14ac:dyDescent="0.25">
      <c r="A73" s="507"/>
      <c r="B73" s="149">
        <v>4802</v>
      </c>
      <c r="C73" s="143" t="s">
        <v>385</v>
      </c>
      <c r="E73" s="144"/>
    </row>
    <row r="74" spans="1:5" s="158" customFormat="1" ht="15.75" customHeight="1" x14ac:dyDescent="0.25">
      <c r="A74" s="152">
        <v>49</v>
      </c>
      <c r="B74" s="153">
        <v>4900</v>
      </c>
      <c r="C74" s="154" t="s">
        <v>386</v>
      </c>
      <c r="E74" s="144"/>
    </row>
    <row r="75" spans="1:5" s="158" customFormat="1" ht="15.75" customHeight="1" x14ac:dyDescent="0.25">
      <c r="A75" s="508">
        <v>50</v>
      </c>
      <c r="B75" s="153">
        <v>5000</v>
      </c>
      <c r="C75" s="154" t="s">
        <v>782</v>
      </c>
      <c r="E75" s="144"/>
    </row>
    <row r="76" spans="1:5" s="158" customFormat="1" ht="15.75" customHeight="1" x14ac:dyDescent="0.25">
      <c r="A76" s="509"/>
      <c r="B76" s="153">
        <v>5001</v>
      </c>
      <c r="C76" s="154" t="s">
        <v>783</v>
      </c>
      <c r="E76" s="144"/>
    </row>
    <row r="77" spans="1:5" s="158" customFormat="1" ht="15.75" customHeight="1" x14ac:dyDescent="0.25">
      <c r="A77" s="509"/>
      <c r="B77" s="153">
        <v>5002</v>
      </c>
      <c r="C77" s="154" t="s">
        <v>784</v>
      </c>
      <c r="E77" s="144"/>
    </row>
    <row r="78" spans="1:5" s="158" customFormat="1" ht="15.75" customHeight="1" x14ac:dyDescent="0.25">
      <c r="A78" s="509"/>
      <c r="B78" s="153">
        <v>5003</v>
      </c>
      <c r="C78" s="154" t="s">
        <v>785</v>
      </c>
      <c r="E78" s="144"/>
    </row>
    <row r="79" spans="1:5" s="158" customFormat="1" ht="15.75" customHeight="1" x14ac:dyDescent="0.25">
      <c r="A79" s="510"/>
      <c r="B79" s="153">
        <v>5004</v>
      </c>
      <c r="C79" s="154" t="s">
        <v>786</v>
      </c>
      <c r="E79" s="144"/>
    </row>
    <row r="80" spans="1:5" s="158" customFormat="1" ht="15.75" customHeight="1" x14ac:dyDescent="0.25">
      <c r="A80" s="148">
        <v>51</v>
      </c>
      <c r="B80" s="149">
        <v>5100</v>
      </c>
      <c r="C80" s="143" t="s">
        <v>387</v>
      </c>
      <c r="E80" s="144"/>
    </row>
    <row r="81" spans="1:5" s="158" customFormat="1" ht="15.75" customHeight="1" x14ac:dyDescent="0.25">
      <c r="A81" s="514">
        <v>52</v>
      </c>
      <c r="B81" s="149">
        <v>5200</v>
      </c>
      <c r="C81" s="143" t="s">
        <v>388</v>
      </c>
      <c r="E81" s="144"/>
    </row>
    <row r="82" spans="1:5" s="158" customFormat="1" ht="15.75" customHeight="1" x14ac:dyDescent="0.25">
      <c r="A82" s="515"/>
      <c r="B82" s="149">
        <v>5201</v>
      </c>
      <c r="C82" s="143" t="s">
        <v>527</v>
      </c>
      <c r="E82" s="144"/>
    </row>
    <row r="83" spans="1:5" s="158" customFormat="1" ht="15.75" customHeight="1" x14ac:dyDescent="0.25">
      <c r="A83" s="515"/>
      <c r="B83" s="149">
        <v>5202</v>
      </c>
      <c r="C83" s="143" t="s">
        <v>529</v>
      </c>
      <c r="E83" s="144"/>
    </row>
    <row r="84" spans="1:5" s="158" customFormat="1" ht="26.4" customHeight="1" x14ac:dyDescent="0.25">
      <c r="A84" s="516"/>
      <c r="B84" s="149">
        <v>5205</v>
      </c>
      <c r="C84" s="155" t="s">
        <v>528</v>
      </c>
      <c r="E84" s="144"/>
    </row>
    <row r="85" spans="1:5" s="158" customFormat="1" ht="15.75" customHeight="1" x14ac:dyDescent="0.25">
      <c r="A85" s="148">
        <v>53</v>
      </c>
      <c r="B85" s="149">
        <v>5300</v>
      </c>
      <c r="C85" s="143" t="s">
        <v>389</v>
      </c>
      <c r="E85" s="144"/>
    </row>
    <row r="86" spans="1:5" s="158" customFormat="1" ht="15.75" customHeight="1" x14ac:dyDescent="0.25">
      <c r="A86" s="511">
        <v>54</v>
      </c>
      <c r="B86" s="149">
        <v>5400</v>
      </c>
      <c r="C86" s="143" t="s">
        <v>390</v>
      </c>
      <c r="E86" s="144"/>
    </row>
    <row r="87" spans="1:5" s="158" customFormat="1" ht="15.75" customHeight="1" x14ac:dyDescent="0.25">
      <c r="A87" s="512"/>
      <c r="B87" s="149">
        <v>5401</v>
      </c>
      <c r="C87" s="143" t="s">
        <v>476</v>
      </c>
      <c r="E87" s="144"/>
    </row>
    <row r="88" spans="1:5" s="158" customFormat="1" ht="15.75" customHeight="1" x14ac:dyDescent="0.25">
      <c r="A88" s="512"/>
      <c r="B88" s="149">
        <v>5402</v>
      </c>
      <c r="C88" s="143" t="s">
        <v>391</v>
      </c>
      <c r="E88" s="144"/>
    </row>
    <row r="89" spans="1:5" s="158" customFormat="1" ht="15.75" customHeight="1" x14ac:dyDescent="0.25">
      <c r="A89" s="512"/>
      <c r="B89" s="149">
        <v>5403</v>
      </c>
      <c r="C89" s="143" t="s">
        <v>392</v>
      </c>
      <c r="E89" s="144"/>
    </row>
    <row r="90" spans="1:5" s="158" customFormat="1" ht="27" customHeight="1" x14ac:dyDescent="0.25">
      <c r="A90" s="513"/>
      <c r="B90" s="149">
        <v>5404</v>
      </c>
      <c r="C90" s="156" t="s">
        <v>671</v>
      </c>
      <c r="D90" s="157"/>
      <c r="E90" s="144"/>
    </row>
    <row r="91" spans="1:5" s="158" customFormat="1" ht="15.75" customHeight="1" x14ac:dyDescent="0.25">
      <c r="A91" s="148">
        <v>55</v>
      </c>
      <c r="B91" s="149">
        <v>5500</v>
      </c>
      <c r="C91" s="143" t="s">
        <v>393</v>
      </c>
      <c r="E91" s="144"/>
    </row>
    <row r="92" spans="1:5" s="158" customFormat="1" ht="15.75" customHeight="1" x14ac:dyDescent="0.25">
      <c r="A92" s="218">
        <v>56</v>
      </c>
      <c r="B92" s="149">
        <v>5600</v>
      </c>
      <c r="C92" s="143" t="s">
        <v>394</v>
      </c>
      <c r="E92" s="144"/>
    </row>
    <row r="93" spans="1:5" s="158" customFormat="1" ht="15.75" customHeight="1" x14ac:dyDescent="0.25">
      <c r="A93" s="220"/>
      <c r="B93" s="149">
        <v>5601</v>
      </c>
      <c r="C93" s="143" t="s">
        <v>477</v>
      </c>
      <c r="E93" s="144"/>
    </row>
    <row r="94" spans="1:5" s="158" customFormat="1" ht="15.75" customHeight="1" x14ac:dyDescent="0.25">
      <c r="A94" s="220"/>
      <c r="B94" s="149">
        <v>5602</v>
      </c>
      <c r="C94" s="143" t="s">
        <v>395</v>
      </c>
      <c r="E94" s="144"/>
    </row>
    <row r="95" spans="1:5" s="158" customFormat="1" ht="15.75" customHeight="1" x14ac:dyDescent="0.25">
      <c r="A95" s="148">
        <v>57</v>
      </c>
      <c r="B95" s="149">
        <v>5700</v>
      </c>
      <c r="C95" s="143" t="s">
        <v>396</v>
      </c>
      <c r="E95" s="144"/>
    </row>
    <row r="96" spans="1:5" s="158" customFormat="1" ht="15.75" customHeight="1" x14ac:dyDescent="0.25">
      <c r="A96" s="218">
        <v>58</v>
      </c>
      <c r="B96" s="149">
        <v>5800</v>
      </c>
      <c r="C96" s="143" t="s">
        <v>397</v>
      </c>
      <c r="E96" s="144"/>
    </row>
    <row r="97" spans="1:5" s="158" customFormat="1" ht="15.75" customHeight="1" x14ac:dyDescent="0.25">
      <c r="A97" s="220"/>
      <c r="B97" s="149">
        <v>5801</v>
      </c>
      <c r="C97" s="143" t="s">
        <v>480</v>
      </c>
      <c r="E97" s="144"/>
    </row>
    <row r="98" spans="1:5" s="158" customFormat="1" ht="15.75" customHeight="1" x14ac:dyDescent="0.25">
      <c r="A98" s="221"/>
      <c r="B98" s="149">
        <v>5804</v>
      </c>
      <c r="C98" s="143" t="s">
        <v>894</v>
      </c>
      <c r="E98" s="144"/>
    </row>
    <row r="99" spans="1:5" s="158" customFormat="1" ht="15.75" customHeight="1" x14ac:dyDescent="0.25">
      <c r="A99" s="148">
        <v>59</v>
      </c>
      <c r="B99" s="149">
        <v>5900</v>
      </c>
      <c r="C99" s="143" t="s">
        <v>530</v>
      </c>
      <c r="E99" s="144"/>
    </row>
    <row r="100" spans="1:5" s="158" customFormat="1" ht="15.75" customHeight="1" x14ac:dyDescent="0.25">
      <c r="A100" s="218">
        <v>60</v>
      </c>
      <c r="B100" s="149">
        <v>6000</v>
      </c>
      <c r="C100" s="143" t="s">
        <v>398</v>
      </c>
      <c r="E100" s="144"/>
    </row>
    <row r="101" spans="1:5" s="158" customFormat="1" ht="15.75" customHeight="1" x14ac:dyDescent="0.25">
      <c r="A101" s="221"/>
      <c r="B101" s="149">
        <v>6002</v>
      </c>
      <c r="C101" s="143" t="s">
        <v>398</v>
      </c>
      <c r="E101" s="144"/>
    </row>
    <row r="102" spans="1:5" s="158" customFormat="1" ht="15.75" customHeight="1" x14ac:dyDescent="0.25">
      <c r="A102" s="148">
        <v>61</v>
      </c>
      <c r="B102" s="149">
        <v>6100</v>
      </c>
      <c r="C102" s="143" t="s">
        <v>399</v>
      </c>
      <c r="E102" s="144"/>
    </row>
    <row r="103" spans="1:5" s="158" customFormat="1" ht="15.75" customHeight="1" x14ac:dyDescent="0.25">
      <c r="A103" s="511">
        <v>62</v>
      </c>
      <c r="B103" s="149">
        <v>6200</v>
      </c>
      <c r="C103" s="143" t="s">
        <v>400</v>
      </c>
      <c r="E103" s="144"/>
    </row>
    <row r="104" spans="1:5" s="158" customFormat="1" ht="15.75" customHeight="1" x14ac:dyDescent="0.25">
      <c r="A104" s="512"/>
      <c r="B104" s="149">
        <v>6201</v>
      </c>
      <c r="C104" s="143" t="s">
        <v>401</v>
      </c>
      <c r="E104" s="144"/>
    </row>
    <row r="105" spans="1:5" s="158" customFormat="1" ht="15.75" customHeight="1" x14ac:dyDescent="0.25">
      <c r="A105" s="513"/>
      <c r="B105" s="149">
        <v>6202</v>
      </c>
      <c r="C105" s="143" t="s">
        <v>483</v>
      </c>
      <c r="E105" s="144"/>
    </row>
    <row r="106" spans="1:5" s="158" customFormat="1" ht="15.75" customHeight="1" x14ac:dyDescent="0.25">
      <c r="A106" s="148">
        <v>63</v>
      </c>
      <c r="B106" s="149">
        <v>6300</v>
      </c>
      <c r="C106" s="143" t="s">
        <v>402</v>
      </c>
      <c r="E106" s="144"/>
    </row>
    <row r="107" spans="1:5" s="158" customFormat="1" ht="15.75" customHeight="1" x14ac:dyDescent="0.25">
      <c r="A107" s="511">
        <v>64</v>
      </c>
      <c r="B107" s="149">
        <v>6400</v>
      </c>
      <c r="C107" s="143" t="s">
        <v>403</v>
      </c>
      <c r="E107" s="144"/>
    </row>
    <row r="108" spans="1:5" s="158" customFormat="1" ht="15.75" customHeight="1" x14ac:dyDescent="0.25">
      <c r="A108" s="512"/>
      <c r="B108" s="149">
        <v>6401</v>
      </c>
      <c r="C108" s="143" t="s">
        <v>404</v>
      </c>
      <c r="E108" s="144"/>
    </row>
    <row r="109" spans="1:5" s="158" customFormat="1" ht="15.75" customHeight="1" x14ac:dyDescent="0.25">
      <c r="A109" s="512"/>
      <c r="B109" s="149">
        <v>6402</v>
      </c>
      <c r="C109" s="143" t="s">
        <v>484</v>
      </c>
      <c r="E109" s="144"/>
    </row>
    <row r="110" spans="1:5" s="158" customFormat="1" ht="15.75" customHeight="1" x14ac:dyDescent="0.25">
      <c r="A110" s="512"/>
      <c r="B110" s="149">
        <v>6403</v>
      </c>
      <c r="C110" s="143" t="s">
        <v>405</v>
      </c>
      <c r="E110" s="144"/>
    </row>
    <row r="111" spans="1:5" s="158" customFormat="1" ht="15.75" customHeight="1" x14ac:dyDescent="0.25">
      <c r="A111" s="513"/>
      <c r="B111" s="149">
        <v>6404</v>
      </c>
      <c r="C111" s="143" t="s">
        <v>487</v>
      </c>
      <c r="E111" s="144"/>
    </row>
    <row r="112" spans="1:5" s="158" customFormat="1" ht="15.75" customHeight="1" x14ac:dyDescent="0.25">
      <c r="A112" s="148">
        <v>65</v>
      </c>
      <c r="B112" s="149">
        <v>6500</v>
      </c>
      <c r="C112" s="143" t="s">
        <v>406</v>
      </c>
      <c r="E112" s="144"/>
    </row>
    <row r="113" spans="1:5" s="158" customFormat="1" ht="15.75" customHeight="1" x14ac:dyDescent="0.25">
      <c r="A113" s="511">
        <v>66</v>
      </c>
      <c r="B113" s="149">
        <v>6600</v>
      </c>
      <c r="C113" s="143" t="s">
        <v>407</v>
      </c>
      <c r="E113" s="144"/>
    </row>
    <row r="114" spans="1:5" s="158" customFormat="1" ht="15.75" customHeight="1" x14ac:dyDescent="0.25">
      <c r="A114" s="512"/>
      <c r="B114" s="149">
        <v>6601</v>
      </c>
      <c r="C114" s="143" t="s">
        <v>488</v>
      </c>
      <c r="E114" s="144"/>
    </row>
    <row r="115" spans="1:5" s="158" customFormat="1" ht="35.4" customHeight="1" x14ac:dyDescent="0.25">
      <c r="A115" s="513"/>
      <c r="B115" s="231">
        <v>6602</v>
      </c>
      <c r="C115" s="155" t="s">
        <v>496</v>
      </c>
      <c r="E115" s="144"/>
    </row>
    <row r="116" spans="1:5" s="158" customFormat="1" ht="15.75" customHeight="1" x14ac:dyDescent="0.25">
      <c r="A116" s="148">
        <v>67</v>
      </c>
      <c r="B116" s="149">
        <v>6700</v>
      </c>
      <c r="C116" s="143" t="s">
        <v>408</v>
      </c>
      <c r="E116" s="144"/>
    </row>
    <row r="117" spans="1:5" s="158" customFormat="1" ht="15.75" customHeight="1" x14ac:dyDescent="0.25">
      <c r="A117" s="514">
        <v>68</v>
      </c>
      <c r="B117" s="149">
        <v>6800</v>
      </c>
      <c r="C117" s="143" t="s">
        <v>409</v>
      </c>
      <c r="E117" s="144"/>
    </row>
    <row r="118" spans="1:5" s="158" customFormat="1" ht="15.75" customHeight="1" x14ac:dyDescent="0.25">
      <c r="A118" s="515"/>
      <c r="B118" s="149">
        <v>6801</v>
      </c>
      <c r="C118" s="143" t="s">
        <v>490</v>
      </c>
      <c r="E118" s="144"/>
    </row>
    <row r="119" spans="1:5" s="158" customFormat="1" ht="15.75" customHeight="1" x14ac:dyDescent="0.25">
      <c r="A119" s="516"/>
      <c r="B119" s="149">
        <v>6802</v>
      </c>
      <c r="C119" s="143" t="s">
        <v>410</v>
      </c>
      <c r="E119" s="144"/>
    </row>
    <row r="120" spans="1:5" s="158" customFormat="1" ht="15.75" customHeight="1" x14ac:dyDescent="0.25">
      <c r="A120" s="148">
        <v>69</v>
      </c>
      <c r="B120" s="149">
        <v>6900</v>
      </c>
      <c r="C120" s="143" t="s">
        <v>411</v>
      </c>
      <c r="E120" s="144"/>
    </row>
    <row r="121" spans="1:5" s="158" customFormat="1" ht="15.75" customHeight="1" x14ac:dyDescent="0.25">
      <c r="A121" s="518">
        <v>70</v>
      </c>
      <c r="B121" s="149">
        <v>7000</v>
      </c>
      <c r="C121" s="143" t="s">
        <v>412</v>
      </c>
      <c r="E121" s="144"/>
    </row>
    <row r="122" spans="1:5" s="158" customFormat="1" ht="15.75" customHeight="1" x14ac:dyDescent="0.25">
      <c r="A122" s="519"/>
      <c r="B122" s="149">
        <v>7001</v>
      </c>
      <c r="C122" s="143" t="s">
        <v>492</v>
      </c>
      <c r="E122" s="144"/>
    </row>
    <row r="123" spans="1:5" s="158" customFormat="1" ht="15.75" customHeight="1" x14ac:dyDescent="0.25">
      <c r="A123" s="519"/>
      <c r="B123" s="149">
        <v>7002</v>
      </c>
      <c r="C123" s="143" t="s">
        <v>413</v>
      </c>
      <c r="E123" s="144"/>
    </row>
    <row r="124" spans="1:5" s="158" customFormat="1" ht="15.75" customHeight="1" x14ac:dyDescent="0.25">
      <c r="A124" s="519"/>
      <c r="B124" s="149">
        <v>7003</v>
      </c>
      <c r="C124" s="143" t="s">
        <v>414</v>
      </c>
      <c r="E124" s="144"/>
    </row>
    <row r="125" spans="1:5" s="158" customFormat="1" ht="15.75" customHeight="1" x14ac:dyDescent="0.25">
      <c r="A125" s="519"/>
      <c r="B125" s="149">
        <v>7004</v>
      </c>
      <c r="C125" s="143" t="s">
        <v>415</v>
      </c>
      <c r="E125" s="144"/>
    </row>
    <row r="126" spans="1:5" s="158" customFormat="1" ht="15.75" customHeight="1" x14ac:dyDescent="0.25">
      <c r="A126" s="519"/>
      <c r="B126" s="149">
        <v>7005</v>
      </c>
      <c r="C126" s="143" t="s">
        <v>493</v>
      </c>
      <c r="E126" s="144"/>
    </row>
    <row r="127" spans="1:5" s="158" customFormat="1" ht="15.75" customHeight="1" x14ac:dyDescent="0.25">
      <c r="A127" s="519"/>
      <c r="B127" s="149">
        <v>7006</v>
      </c>
      <c r="C127" s="143" t="s">
        <v>872</v>
      </c>
      <c r="E127" s="144"/>
    </row>
    <row r="128" spans="1:5" s="158" customFormat="1" ht="15.75" customHeight="1" x14ac:dyDescent="0.25">
      <c r="A128" s="519"/>
      <c r="B128" s="149">
        <v>7008</v>
      </c>
      <c r="C128" s="143" t="s">
        <v>872</v>
      </c>
      <c r="E128" s="144"/>
    </row>
    <row r="129" spans="1:5" s="158" customFormat="1" ht="15.75" customHeight="1" x14ac:dyDescent="0.25">
      <c r="A129" s="519"/>
      <c r="B129" s="149">
        <v>7009</v>
      </c>
      <c r="C129" s="143" t="s">
        <v>497</v>
      </c>
      <c r="E129" s="144"/>
    </row>
    <row r="130" spans="1:5" s="158" customFormat="1" ht="15.75" customHeight="1" x14ac:dyDescent="0.25">
      <c r="A130" s="519"/>
      <c r="B130" s="149">
        <v>7010</v>
      </c>
      <c r="C130" s="143" t="s">
        <v>872</v>
      </c>
      <c r="E130" s="144"/>
    </row>
    <row r="131" spans="1:5" s="158" customFormat="1" ht="15.75" customHeight="1" x14ac:dyDescent="0.25">
      <c r="A131" s="519"/>
      <c r="B131" s="227">
        <v>7011</v>
      </c>
      <c r="C131" s="228" t="s">
        <v>869</v>
      </c>
      <c r="E131" s="144"/>
    </row>
    <row r="132" spans="1:5" s="192" customFormat="1" ht="15.75" customHeight="1" x14ac:dyDescent="0.25">
      <c r="A132" s="513"/>
      <c r="B132" s="190">
        <v>7012</v>
      </c>
      <c r="C132" s="191" t="s">
        <v>918</v>
      </c>
      <c r="E132" s="184" t="s">
        <v>910</v>
      </c>
    </row>
    <row r="133" spans="1:5" s="158" customFormat="1" ht="15.75" customHeight="1" x14ac:dyDescent="0.25">
      <c r="A133" s="148">
        <v>71</v>
      </c>
      <c r="B133" s="149">
        <v>7100</v>
      </c>
      <c r="C133" s="143" t="s">
        <v>416</v>
      </c>
      <c r="E133" s="144"/>
    </row>
    <row r="134" spans="1:5" s="158" customFormat="1" ht="15.75" customHeight="1" x14ac:dyDescent="0.25">
      <c r="A134" s="511">
        <v>72</v>
      </c>
      <c r="B134" s="149">
        <v>7200</v>
      </c>
      <c r="C134" s="143" t="s">
        <v>417</v>
      </c>
      <c r="E134" s="144"/>
    </row>
    <row r="135" spans="1:5" s="158" customFormat="1" ht="15.75" customHeight="1" x14ac:dyDescent="0.25">
      <c r="A135" s="512"/>
      <c r="B135" s="149">
        <v>7201</v>
      </c>
      <c r="C135" s="143" t="s">
        <v>499</v>
      </c>
      <c r="E135" s="144"/>
    </row>
    <row r="136" spans="1:5" s="158" customFormat="1" ht="15.75" customHeight="1" x14ac:dyDescent="0.25">
      <c r="A136" s="513"/>
      <c r="B136" s="149">
        <v>7202</v>
      </c>
      <c r="C136" s="143" t="s">
        <v>418</v>
      </c>
      <c r="E136" s="144"/>
    </row>
    <row r="137" spans="1:5" s="158" customFormat="1" ht="15.75" customHeight="1" x14ac:dyDescent="0.25">
      <c r="A137" s="148" t="s">
        <v>236</v>
      </c>
      <c r="B137" s="149">
        <v>7300</v>
      </c>
      <c r="C137" s="143" t="s">
        <v>419</v>
      </c>
      <c r="E137" s="144"/>
    </row>
    <row r="138" spans="1:5" s="158" customFormat="1" ht="15.75" customHeight="1" x14ac:dyDescent="0.25">
      <c r="A138" s="511" t="s">
        <v>238</v>
      </c>
      <c r="B138" s="149">
        <v>7400</v>
      </c>
      <c r="C138" s="143" t="s">
        <v>420</v>
      </c>
      <c r="E138" s="144"/>
    </row>
    <row r="139" spans="1:5" s="158" customFormat="1" ht="15.75" customHeight="1" x14ac:dyDescent="0.25">
      <c r="A139" s="512"/>
      <c r="B139" s="149">
        <v>7401</v>
      </c>
      <c r="C139" s="143" t="s">
        <v>500</v>
      </c>
      <c r="E139" s="144"/>
    </row>
    <row r="140" spans="1:5" s="158" customFormat="1" ht="15.75" customHeight="1" x14ac:dyDescent="0.25">
      <c r="A140" s="513"/>
      <c r="B140" s="149">
        <v>7402</v>
      </c>
      <c r="C140" s="143" t="s">
        <v>421</v>
      </c>
      <c r="E140" s="144"/>
    </row>
    <row r="141" spans="1:5" s="158" customFormat="1" ht="15.75" customHeight="1" x14ac:dyDescent="0.25">
      <c r="A141" s="148">
        <v>77</v>
      </c>
      <c r="B141" s="149">
        <v>7700</v>
      </c>
      <c r="C141" s="143" t="s">
        <v>422</v>
      </c>
      <c r="E141" s="144"/>
    </row>
    <row r="142" spans="1:5" s="158" customFormat="1" ht="15.75" customHeight="1" x14ac:dyDescent="0.25">
      <c r="A142" s="218">
        <v>78</v>
      </c>
      <c r="B142" s="149">
        <v>7800</v>
      </c>
      <c r="C142" s="143" t="s">
        <v>423</v>
      </c>
      <c r="E142" s="144"/>
    </row>
    <row r="143" spans="1:5" s="158" customFormat="1" ht="15.75" customHeight="1" x14ac:dyDescent="0.25">
      <c r="A143" s="148">
        <v>79</v>
      </c>
      <c r="B143" s="149">
        <v>7900</v>
      </c>
      <c r="C143" s="143" t="s">
        <v>504</v>
      </c>
      <c r="E143" s="144"/>
    </row>
    <row r="144" spans="1:5" s="158" customFormat="1" ht="15.75" customHeight="1" x14ac:dyDescent="0.25">
      <c r="A144" s="511">
        <v>80</v>
      </c>
      <c r="B144" s="149">
        <v>8000</v>
      </c>
      <c r="C144" s="143" t="s">
        <v>505</v>
      </c>
      <c r="E144" s="144"/>
    </row>
    <row r="145" spans="1:5" s="158" customFormat="1" ht="15.75" customHeight="1" x14ac:dyDescent="0.25">
      <c r="A145" s="512"/>
      <c r="B145" s="149">
        <v>8001</v>
      </c>
      <c r="C145" s="143" t="s">
        <v>502</v>
      </c>
      <c r="E145" s="144"/>
    </row>
    <row r="146" spans="1:5" s="158" customFormat="1" ht="15.75" customHeight="1" x14ac:dyDescent="0.25">
      <c r="A146" s="513"/>
      <c r="B146" s="149">
        <v>8002</v>
      </c>
      <c r="C146" s="143" t="s">
        <v>503</v>
      </c>
      <c r="E146" s="144"/>
    </row>
    <row r="147" spans="1:5" s="158" customFormat="1" ht="15.75" customHeight="1" x14ac:dyDescent="0.25">
      <c r="A147" s="148">
        <v>81</v>
      </c>
      <c r="B147" s="149">
        <v>8100</v>
      </c>
      <c r="C147" s="143" t="s">
        <v>424</v>
      </c>
      <c r="E147" s="144"/>
    </row>
    <row r="148" spans="1:5" s="158" customFormat="1" ht="15.75" customHeight="1" x14ac:dyDescent="0.25">
      <c r="A148" s="511">
        <v>82</v>
      </c>
      <c r="B148" s="149">
        <v>8200</v>
      </c>
      <c r="C148" s="143" t="s">
        <v>425</v>
      </c>
      <c r="E148" s="144"/>
    </row>
    <row r="149" spans="1:5" s="158" customFormat="1" ht="15.75" customHeight="1" x14ac:dyDescent="0.25">
      <c r="A149" s="512"/>
      <c r="B149" s="149">
        <v>8201</v>
      </c>
      <c r="C149" s="143" t="s">
        <v>506</v>
      </c>
      <c r="E149" s="144"/>
    </row>
    <row r="150" spans="1:5" s="158" customFormat="1" ht="15.75" customHeight="1" x14ac:dyDescent="0.25">
      <c r="A150" s="513"/>
      <c r="B150" s="149">
        <v>8202</v>
      </c>
      <c r="C150" s="143" t="s">
        <v>426</v>
      </c>
      <c r="E150" s="144"/>
    </row>
    <row r="151" spans="1:5" s="158" customFormat="1" ht="15.75" customHeight="1" x14ac:dyDescent="0.25">
      <c r="A151" s="148">
        <v>83</v>
      </c>
      <c r="B151" s="149">
        <v>8300</v>
      </c>
      <c r="C151" s="143" t="s">
        <v>427</v>
      </c>
      <c r="E151" s="144"/>
    </row>
    <row r="152" spans="1:5" s="158" customFormat="1" ht="15.75" customHeight="1" x14ac:dyDescent="0.25">
      <c r="A152" s="218">
        <v>84</v>
      </c>
      <c r="B152" s="149">
        <v>8400</v>
      </c>
      <c r="C152" s="143" t="s">
        <v>428</v>
      </c>
      <c r="E152" s="144"/>
    </row>
    <row r="153" spans="1:5" s="158" customFormat="1" ht="15.75" customHeight="1" x14ac:dyDescent="0.25">
      <c r="A153" s="511">
        <v>85</v>
      </c>
      <c r="B153" s="149">
        <v>8500</v>
      </c>
      <c r="C153" s="143" t="s">
        <v>429</v>
      </c>
      <c r="E153" s="144"/>
    </row>
    <row r="154" spans="1:5" s="158" customFormat="1" ht="15.75" customHeight="1" x14ac:dyDescent="0.25">
      <c r="A154" s="513"/>
      <c r="B154" s="149">
        <v>8501</v>
      </c>
      <c r="C154" s="143" t="s">
        <v>861</v>
      </c>
      <c r="E154" s="144"/>
    </row>
    <row r="155" spans="1:5" s="158" customFormat="1" ht="15.75" customHeight="1" x14ac:dyDescent="0.25">
      <c r="A155" s="511">
        <v>86</v>
      </c>
      <c r="B155" s="149">
        <v>8600</v>
      </c>
      <c r="C155" s="143" t="s">
        <v>430</v>
      </c>
      <c r="E155" s="144"/>
    </row>
    <row r="156" spans="1:5" s="158" customFormat="1" ht="15.75" customHeight="1" x14ac:dyDescent="0.25">
      <c r="A156" s="512"/>
      <c r="B156" s="149">
        <v>8601</v>
      </c>
      <c r="C156" s="143" t="s">
        <v>862</v>
      </c>
      <c r="E156" s="144"/>
    </row>
    <row r="157" spans="1:5" s="158" customFormat="1" ht="15.75" customHeight="1" x14ac:dyDescent="0.25">
      <c r="A157" s="513"/>
      <c r="B157" s="149">
        <v>8602</v>
      </c>
      <c r="C157" s="143" t="s">
        <v>431</v>
      </c>
      <c r="E157" s="144"/>
    </row>
    <row r="158" spans="1:5" s="158" customFormat="1" ht="15.75" customHeight="1" x14ac:dyDescent="0.25">
      <c r="A158" s="148">
        <v>87</v>
      </c>
      <c r="B158" s="149">
        <v>8700</v>
      </c>
      <c r="C158" s="143" t="s">
        <v>432</v>
      </c>
      <c r="E158" s="144"/>
    </row>
    <row r="159" spans="1:5" s="158" customFormat="1" ht="15.75" customHeight="1" x14ac:dyDescent="0.25">
      <c r="A159" s="511">
        <v>88</v>
      </c>
      <c r="B159" s="149">
        <v>8800</v>
      </c>
      <c r="C159" s="143" t="s">
        <v>433</v>
      </c>
      <c r="E159" s="144"/>
    </row>
    <row r="160" spans="1:5" s="158" customFormat="1" ht="15.75" customHeight="1" x14ac:dyDescent="0.25">
      <c r="A160" s="512"/>
      <c r="B160" s="149">
        <v>8801</v>
      </c>
      <c r="C160" s="143" t="s">
        <v>508</v>
      </c>
      <c r="E160" s="144"/>
    </row>
    <row r="161" spans="1:5" s="158" customFormat="1" ht="15.75" customHeight="1" x14ac:dyDescent="0.25">
      <c r="A161" s="513"/>
      <c r="B161" s="149">
        <v>8802</v>
      </c>
      <c r="C161" s="143" t="s">
        <v>863</v>
      </c>
      <c r="E161" s="144"/>
    </row>
    <row r="162" spans="1:5" s="158" customFormat="1" ht="15.75" customHeight="1" x14ac:dyDescent="0.25">
      <c r="A162" s="148">
        <v>89</v>
      </c>
      <c r="B162" s="149">
        <v>8900</v>
      </c>
      <c r="C162" s="143" t="s">
        <v>434</v>
      </c>
      <c r="E162" s="144"/>
    </row>
    <row r="163" spans="1:5" s="158" customFormat="1" ht="15.75" customHeight="1" x14ac:dyDescent="0.25">
      <c r="A163" s="511">
        <v>90</v>
      </c>
      <c r="B163" s="149">
        <v>9000</v>
      </c>
      <c r="C163" s="143" t="s">
        <v>435</v>
      </c>
      <c r="E163" s="144"/>
    </row>
    <row r="164" spans="1:5" s="158" customFormat="1" ht="15.75" customHeight="1" x14ac:dyDescent="0.25">
      <c r="A164" s="512"/>
      <c r="B164" s="149">
        <v>9001</v>
      </c>
      <c r="C164" s="143" t="s">
        <v>509</v>
      </c>
      <c r="E164" s="144"/>
    </row>
    <row r="165" spans="1:5" s="158" customFormat="1" ht="15.75" customHeight="1" x14ac:dyDescent="0.25">
      <c r="A165" s="513"/>
      <c r="B165" s="149">
        <v>9002</v>
      </c>
      <c r="C165" s="143" t="s">
        <v>436</v>
      </c>
      <c r="E165" s="144"/>
    </row>
    <row r="166" spans="1:5" s="158" customFormat="1" ht="15.75" customHeight="1" x14ac:dyDescent="0.25">
      <c r="A166" s="148">
        <v>91</v>
      </c>
      <c r="B166" s="149">
        <v>9100</v>
      </c>
      <c r="C166" s="143" t="s">
        <v>437</v>
      </c>
      <c r="E166" s="144"/>
    </row>
    <row r="167" spans="1:5" s="158" customFormat="1" ht="15.75" customHeight="1" x14ac:dyDescent="0.25">
      <c r="A167" s="514">
        <v>98</v>
      </c>
      <c r="B167" s="148">
        <v>9800</v>
      </c>
      <c r="C167" s="143" t="s">
        <v>438</v>
      </c>
      <c r="E167" s="144"/>
    </row>
    <row r="168" spans="1:5" s="158" customFormat="1" ht="15.75" customHeight="1" x14ac:dyDescent="0.25">
      <c r="A168" s="515"/>
      <c r="B168" s="148">
        <v>9801</v>
      </c>
      <c r="C168" s="143" t="s">
        <v>438</v>
      </c>
      <c r="E168" s="144"/>
    </row>
    <row r="169" spans="1:5" s="158" customFormat="1" ht="15.75" customHeight="1" x14ac:dyDescent="0.25">
      <c r="A169" s="516"/>
      <c r="B169" s="148">
        <v>9802</v>
      </c>
      <c r="C169" s="143" t="s">
        <v>438</v>
      </c>
      <c r="E169" s="144"/>
    </row>
    <row r="170" spans="1:5" s="158" customFormat="1" ht="15.75" customHeight="1" x14ac:dyDescent="0.25">
      <c r="A170" s="505">
        <v>100</v>
      </c>
      <c r="B170" s="159">
        <v>9900</v>
      </c>
      <c r="C170" s="146" t="s">
        <v>787</v>
      </c>
      <c r="E170" s="144"/>
    </row>
    <row r="171" spans="1:5" s="158" customFormat="1" ht="15.75" customHeight="1" x14ac:dyDescent="0.25">
      <c r="A171" s="506"/>
      <c r="B171" s="159">
        <v>9901</v>
      </c>
      <c r="C171" s="146" t="s">
        <v>788</v>
      </c>
      <c r="E171" s="144"/>
    </row>
    <row r="172" spans="1:5" s="158" customFormat="1" ht="15.75" customHeight="1" x14ac:dyDescent="0.25">
      <c r="A172" s="506"/>
      <c r="B172" s="159">
        <v>9990</v>
      </c>
      <c r="C172" s="146" t="s">
        <v>789</v>
      </c>
      <c r="E172" s="144"/>
    </row>
    <row r="173" spans="1:5" s="158" customFormat="1" ht="15.75" customHeight="1" x14ac:dyDescent="0.25">
      <c r="A173" s="517"/>
      <c r="B173" s="159">
        <v>9991</v>
      </c>
      <c r="C173" s="146" t="s">
        <v>790</v>
      </c>
      <c r="E173" s="144"/>
    </row>
    <row r="174" spans="1:5" s="158" customFormat="1" ht="15.75" customHeight="1" x14ac:dyDescent="0.25">
      <c r="A174" s="507"/>
      <c r="B174" s="159">
        <v>9992</v>
      </c>
      <c r="C174" s="146" t="s">
        <v>897</v>
      </c>
      <c r="E174" s="144"/>
    </row>
    <row r="175" spans="1:5" s="158" customFormat="1" ht="15.75" customHeight="1" x14ac:dyDescent="0.25">
      <c r="A175" s="148">
        <v>102</v>
      </c>
      <c r="B175" s="148">
        <v>9020</v>
      </c>
      <c r="C175" s="143" t="s">
        <v>439</v>
      </c>
      <c r="E175" s="144"/>
    </row>
    <row r="176" spans="1:5" s="158" customFormat="1" ht="15.75" customHeight="1" x14ac:dyDescent="0.25">
      <c r="A176" s="218">
        <v>103</v>
      </c>
      <c r="B176" s="149">
        <v>9030</v>
      </c>
      <c r="C176" s="143" t="s">
        <v>440</v>
      </c>
      <c r="E176" s="144"/>
    </row>
    <row r="177" spans="1:5" s="158" customFormat="1" ht="15.75" customHeight="1" x14ac:dyDescent="0.25">
      <c r="A177" s="148">
        <v>105</v>
      </c>
      <c r="B177" s="148">
        <v>9997</v>
      </c>
      <c r="C177" s="143" t="s">
        <v>441</v>
      </c>
      <c r="E177" s="144"/>
    </row>
    <row r="178" spans="1:5" s="158" customFormat="1" ht="15.75" customHeight="1" x14ac:dyDescent="0.25">
      <c r="A178" s="148">
        <v>106</v>
      </c>
      <c r="B178" s="148">
        <v>9050</v>
      </c>
      <c r="C178" s="143" t="s">
        <v>510</v>
      </c>
      <c r="E178" s="144"/>
    </row>
    <row r="179" spans="1:5" s="158" customFormat="1" ht="15.75" customHeight="1" x14ac:dyDescent="0.25">
      <c r="A179" s="511">
        <v>110</v>
      </c>
      <c r="B179" s="148">
        <v>9042</v>
      </c>
      <c r="C179" s="143" t="s">
        <v>442</v>
      </c>
      <c r="E179" s="144"/>
    </row>
    <row r="180" spans="1:5" s="158" customFormat="1" x14ac:dyDescent="0.25">
      <c r="A180" s="513"/>
      <c r="B180" s="148">
        <v>9043</v>
      </c>
      <c r="C180" s="143" t="s">
        <v>443</v>
      </c>
      <c r="E180" s="144"/>
    </row>
    <row r="181" spans="1:5" s="163" customFormat="1" ht="15.75" customHeight="1" x14ac:dyDescent="0.25">
      <c r="A181" s="148">
        <v>123</v>
      </c>
      <c r="B181" s="148">
        <v>1124</v>
      </c>
      <c r="C181" s="233" t="s">
        <v>340</v>
      </c>
      <c r="E181" s="68"/>
    </row>
    <row r="182" spans="1:5" s="163" customFormat="1" ht="15.75" customHeight="1" x14ac:dyDescent="0.35">
      <c r="A182" s="148">
        <v>124</v>
      </c>
      <c r="B182" s="148">
        <v>1125</v>
      </c>
      <c r="C182" s="145" t="s">
        <v>341</v>
      </c>
      <c r="E182" s="144"/>
    </row>
    <row r="183" spans="1:5" s="163" customFormat="1" ht="15.75" customHeight="1" x14ac:dyDescent="0.25">
      <c r="A183" s="234"/>
      <c r="B183" s="148">
        <v>9050</v>
      </c>
      <c r="C183" s="233" t="s">
        <v>762</v>
      </c>
      <c r="E183" s="144"/>
    </row>
    <row r="184" spans="1:5" s="163" customFormat="1" ht="15.75" customHeight="1" x14ac:dyDescent="0.25">
      <c r="A184" s="514">
        <v>125</v>
      </c>
      <c r="B184" s="159">
        <v>9051</v>
      </c>
      <c r="C184" s="146" t="s">
        <v>905</v>
      </c>
      <c r="D184" s="235"/>
      <c r="E184" s="68"/>
    </row>
    <row r="185" spans="1:5" s="163" customFormat="1" x14ac:dyDescent="0.25">
      <c r="A185" s="516"/>
      <c r="B185" s="159">
        <v>9052</v>
      </c>
      <c r="C185" s="146" t="s">
        <v>906</v>
      </c>
      <c r="D185" s="235"/>
      <c r="E185" s="68"/>
    </row>
    <row r="186" spans="1:5" s="163" customFormat="1" ht="15.75" customHeight="1" x14ac:dyDescent="0.25">
      <c r="A186" s="148">
        <v>126</v>
      </c>
      <c r="B186" s="148">
        <v>9060</v>
      </c>
      <c r="C186" s="143" t="s">
        <v>444</v>
      </c>
      <c r="E186" s="68"/>
    </row>
    <row r="187" spans="1:5" s="163" customFormat="1" ht="15.75" customHeight="1" x14ac:dyDescent="0.25">
      <c r="A187" s="218">
        <v>127</v>
      </c>
      <c r="B187" s="148">
        <v>9070</v>
      </c>
      <c r="C187" s="143" t="s">
        <v>445</v>
      </c>
      <c r="E187" s="144"/>
    </row>
    <row r="188" spans="1:5" s="163" customFormat="1" ht="15.75" customHeight="1" x14ac:dyDescent="0.25">
      <c r="A188" s="219"/>
      <c r="B188" s="148">
        <v>9071</v>
      </c>
      <c r="C188" s="143" t="s">
        <v>446</v>
      </c>
      <c r="E188" s="144"/>
    </row>
    <row r="189" spans="1:5" s="163" customFormat="1" ht="15.75" customHeight="1" x14ac:dyDescent="0.25">
      <c r="A189" s="219"/>
      <c r="B189" s="148">
        <v>9072</v>
      </c>
      <c r="C189" s="143" t="s">
        <v>447</v>
      </c>
      <c r="E189" s="144"/>
    </row>
    <row r="190" spans="1:5" s="163" customFormat="1" ht="15.75" customHeight="1" x14ac:dyDescent="0.25">
      <c r="A190" s="219"/>
      <c r="B190" s="148">
        <v>9073</v>
      </c>
      <c r="C190" s="143" t="s">
        <v>448</v>
      </c>
      <c r="E190" s="144"/>
    </row>
    <row r="191" spans="1:5" s="163" customFormat="1" x14ac:dyDescent="0.25">
      <c r="A191" s="219"/>
      <c r="B191" s="148">
        <v>9080</v>
      </c>
      <c r="C191" s="143" t="s">
        <v>765</v>
      </c>
      <c r="E191" s="68"/>
    </row>
    <row r="192" spans="1:5" s="163" customFormat="1" ht="15" customHeight="1" x14ac:dyDescent="0.25">
      <c r="A192" s="511">
        <v>129</v>
      </c>
      <c r="B192" s="148">
        <v>9091</v>
      </c>
      <c r="C192" s="143" t="s">
        <v>449</v>
      </c>
      <c r="E192" s="144"/>
    </row>
    <row r="193" spans="1:5" s="163" customFormat="1" ht="15" customHeight="1" x14ac:dyDescent="0.25">
      <c r="A193" s="522"/>
      <c r="B193" s="148">
        <v>9092</v>
      </c>
      <c r="C193" s="143" t="s">
        <v>450</v>
      </c>
      <c r="E193" s="144"/>
    </row>
    <row r="194" spans="1:5" s="163" customFormat="1" ht="15" customHeight="1" x14ac:dyDescent="0.25">
      <c r="A194" s="522"/>
      <c r="B194" s="148">
        <v>9093</v>
      </c>
      <c r="C194" s="143" t="s">
        <v>451</v>
      </c>
      <c r="E194" s="68"/>
    </row>
    <row r="195" spans="1:5" s="163" customFormat="1" ht="24" customHeight="1" x14ac:dyDescent="0.25">
      <c r="A195" s="513"/>
      <c r="B195" s="148">
        <v>9094</v>
      </c>
      <c r="C195" s="155" t="s">
        <v>452</v>
      </c>
      <c r="E195" s="68"/>
    </row>
    <row r="196" spans="1:5" s="163" customFormat="1" ht="24" customHeight="1" x14ac:dyDescent="0.25">
      <c r="A196" s="221"/>
      <c r="B196" s="148">
        <v>9100</v>
      </c>
      <c r="C196" s="155" t="s">
        <v>763</v>
      </c>
      <c r="E196" s="68"/>
    </row>
    <row r="197" spans="1:5" s="163" customFormat="1" ht="19.95" customHeight="1" x14ac:dyDescent="0.25">
      <c r="A197" s="236">
        <v>130</v>
      </c>
      <c r="B197" s="164">
        <v>9101</v>
      </c>
      <c r="C197" s="155" t="s">
        <v>453</v>
      </c>
      <c r="E197" s="68"/>
    </row>
    <row r="198" spans="1:5" s="163" customFormat="1" ht="19.95" customHeight="1" x14ac:dyDescent="0.25">
      <c r="A198" s="237">
        <v>131</v>
      </c>
      <c r="B198" s="164">
        <v>9110</v>
      </c>
      <c r="C198" s="155" t="s">
        <v>764</v>
      </c>
      <c r="E198" s="68"/>
    </row>
    <row r="199" spans="1:5" s="163" customFormat="1" ht="15.75" customHeight="1" x14ac:dyDescent="0.25">
      <c r="A199" s="238">
        <v>132</v>
      </c>
      <c r="B199" s="148">
        <v>9120</v>
      </c>
      <c r="C199" s="155" t="s">
        <v>122</v>
      </c>
      <c r="E199" s="68"/>
    </row>
    <row r="200" spans="1:5" s="163" customFormat="1" ht="15.75" customHeight="1" x14ac:dyDescent="0.25">
      <c r="A200" s="239"/>
      <c r="B200" s="148">
        <v>9121</v>
      </c>
      <c r="C200" s="155" t="s">
        <v>454</v>
      </c>
      <c r="E200" s="68"/>
    </row>
    <row r="201" spans="1:5" s="163" customFormat="1" ht="15.75" customHeight="1" x14ac:dyDescent="0.25">
      <c r="A201" s="238"/>
      <c r="B201" s="148">
        <v>9122</v>
      </c>
      <c r="C201" s="155" t="s">
        <v>455</v>
      </c>
      <c r="E201" s="68"/>
    </row>
    <row r="202" spans="1:5" s="163" customFormat="1" ht="15.75" customHeight="1" x14ac:dyDescent="0.25">
      <c r="A202" s="238"/>
      <c r="B202" s="148">
        <v>9123</v>
      </c>
      <c r="C202" s="143" t="s">
        <v>562</v>
      </c>
      <c r="E202" s="68"/>
    </row>
    <row r="203" spans="1:5" s="163" customFormat="1" ht="15.75" customHeight="1" x14ac:dyDescent="0.25">
      <c r="A203" s="240">
        <v>133</v>
      </c>
      <c r="B203" s="148">
        <v>9130</v>
      </c>
      <c r="C203" s="155" t="s">
        <v>456</v>
      </c>
      <c r="E203" s="68"/>
    </row>
    <row r="204" spans="1:5" s="163" customFormat="1" ht="15.75" customHeight="1" x14ac:dyDescent="0.25">
      <c r="A204" s="530">
        <v>136</v>
      </c>
      <c r="B204" s="148">
        <v>9160</v>
      </c>
      <c r="C204" s="155" t="s">
        <v>122</v>
      </c>
      <c r="E204" s="68"/>
    </row>
    <row r="205" spans="1:5" s="163" customFormat="1" ht="15.75" customHeight="1" x14ac:dyDescent="0.25">
      <c r="A205" s="531"/>
      <c r="B205" s="159">
        <v>9161</v>
      </c>
      <c r="C205" s="160" t="s">
        <v>806</v>
      </c>
      <c r="E205" s="68"/>
    </row>
    <row r="206" spans="1:5" s="163" customFormat="1" ht="15.75" customHeight="1" x14ac:dyDescent="0.25">
      <c r="A206" s="148">
        <v>137</v>
      </c>
      <c r="B206" s="148">
        <v>9170</v>
      </c>
      <c r="C206" s="155" t="s">
        <v>521</v>
      </c>
      <c r="E206" s="68"/>
    </row>
    <row r="207" spans="1:5" s="163" customFormat="1" ht="15.75" customHeight="1" x14ac:dyDescent="0.25">
      <c r="A207" s="532">
        <v>138</v>
      </c>
      <c r="B207" s="148">
        <v>9171</v>
      </c>
      <c r="C207" s="155" t="s">
        <v>122</v>
      </c>
      <c r="E207" s="68"/>
    </row>
    <row r="208" spans="1:5" s="163" customFormat="1" ht="15.75" customHeight="1" x14ac:dyDescent="0.25">
      <c r="A208" s="506"/>
      <c r="B208" s="148">
        <v>9172</v>
      </c>
      <c r="C208" s="155" t="s">
        <v>513</v>
      </c>
      <c r="E208" s="68"/>
    </row>
    <row r="209" spans="1:5" s="163" customFormat="1" ht="15.75" customHeight="1" x14ac:dyDescent="0.25">
      <c r="A209" s="507"/>
      <c r="B209" s="148">
        <v>9173</v>
      </c>
      <c r="C209" s="155" t="s">
        <v>513</v>
      </c>
      <c r="E209" s="68"/>
    </row>
    <row r="210" spans="1:5" s="163" customFormat="1" x14ac:dyDescent="0.25">
      <c r="A210" s="221">
        <v>139</v>
      </c>
      <c r="B210" s="148">
        <v>9180</v>
      </c>
      <c r="C210" s="143" t="s">
        <v>517</v>
      </c>
      <c r="E210" s="68"/>
    </row>
    <row r="211" spans="1:5" s="162" customFormat="1" ht="15.75" customHeight="1" x14ac:dyDescent="0.25">
      <c r="A211" s="505">
        <v>140</v>
      </c>
      <c r="B211" s="152">
        <v>9181</v>
      </c>
      <c r="C211" s="161" t="s">
        <v>122</v>
      </c>
      <c r="E211" s="68"/>
    </row>
    <row r="212" spans="1:5" s="162" customFormat="1" ht="15.75" customHeight="1" x14ac:dyDescent="0.25">
      <c r="A212" s="506"/>
      <c r="B212" s="152">
        <v>9182</v>
      </c>
      <c r="C212" s="161" t="s">
        <v>518</v>
      </c>
      <c r="E212" s="68"/>
    </row>
    <row r="213" spans="1:5" s="162" customFormat="1" ht="15.75" customHeight="1" x14ac:dyDescent="0.25">
      <c r="A213" s="506"/>
      <c r="B213" s="152">
        <v>9183</v>
      </c>
      <c r="C213" s="161" t="s">
        <v>519</v>
      </c>
      <c r="E213" s="68"/>
    </row>
    <row r="214" spans="1:5" s="163" customFormat="1" ht="15.75" customHeight="1" x14ac:dyDescent="0.25">
      <c r="A214" s="507"/>
      <c r="B214" s="159">
        <v>9184</v>
      </c>
      <c r="C214" s="160" t="s">
        <v>779</v>
      </c>
      <c r="E214" s="68"/>
    </row>
    <row r="215" spans="1:5" s="163" customFormat="1" ht="15.75" customHeight="1" x14ac:dyDescent="0.25">
      <c r="A215" s="530">
        <v>141</v>
      </c>
      <c r="B215" s="164">
        <v>9190</v>
      </c>
      <c r="C215" s="165" t="s">
        <v>647</v>
      </c>
      <c r="E215" s="68"/>
    </row>
    <row r="216" spans="1:5" s="163" customFormat="1" ht="15.75" customHeight="1" x14ac:dyDescent="0.25">
      <c r="A216" s="533"/>
      <c r="B216" s="164">
        <v>9191</v>
      </c>
      <c r="C216" s="166" t="s">
        <v>564</v>
      </c>
      <c r="E216" s="68"/>
    </row>
    <row r="217" spans="1:5" s="248" customFormat="1" ht="15.75" customHeight="1" x14ac:dyDescent="0.25">
      <c r="A217" s="533"/>
      <c r="B217" s="396">
        <v>9192</v>
      </c>
      <c r="C217" s="397" t="s">
        <v>970</v>
      </c>
      <c r="E217" s="66" t="s">
        <v>971</v>
      </c>
    </row>
    <row r="218" spans="1:5" s="163" customFormat="1" ht="15.75" customHeight="1" x14ac:dyDescent="0.25">
      <c r="A218" s="531"/>
      <c r="B218" s="167">
        <v>9193</v>
      </c>
      <c r="C218" s="166" t="s">
        <v>566</v>
      </c>
      <c r="E218" s="68"/>
    </row>
    <row r="219" spans="1:5" s="163" customFormat="1" ht="15.75" customHeight="1" x14ac:dyDescent="0.25">
      <c r="A219" s="532">
        <v>142</v>
      </c>
      <c r="B219" s="168">
        <v>9200</v>
      </c>
      <c r="C219" s="165" t="s">
        <v>568</v>
      </c>
      <c r="E219" s="68"/>
    </row>
    <row r="220" spans="1:5" s="163" customFormat="1" ht="15.75" customHeight="1" x14ac:dyDescent="0.25">
      <c r="A220" s="506"/>
      <c r="B220" s="164">
        <v>9201</v>
      </c>
      <c r="C220" s="166" t="s">
        <v>569</v>
      </c>
      <c r="E220" s="68"/>
    </row>
    <row r="221" spans="1:5" s="163" customFormat="1" ht="15.75" customHeight="1" x14ac:dyDescent="0.25">
      <c r="A221" s="507"/>
      <c r="B221" s="164">
        <v>9202</v>
      </c>
      <c r="C221" s="166" t="s">
        <v>570</v>
      </c>
      <c r="E221" s="68"/>
    </row>
    <row r="222" spans="1:5" s="163" customFormat="1" ht="15.75" customHeight="1" x14ac:dyDescent="0.25">
      <c r="A222" s="532">
        <v>143</v>
      </c>
      <c r="B222" s="164">
        <v>9211</v>
      </c>
      <c r="C222" s="169" t="s">
        <v>680</v>
      </c>
      <c r="E222" s="68"/>
    </row>
    <row r="223" spans="1:5" s="163" customFormat="1" ht="15.75" customHeight="1" x14ac:dyDescent="0.25">
      <c r="A223" s="506"/>
      <c r="B223" s="164">
        <v>9212</v>
      </c>
      <c r="C223" s="169" t="s">
        <v>648</v>
      </c>
      <c r="E223" s="68"/>
    </row>
    <row r="224" spans="1:5" s="163" customFormat="1" ht="15.75" customHeight="1" x14ac:dyDescent="0.25">
      <c r="A224" s="506"/>
      <c r="B224" s="164">
        <v>9213</v>
      </c>
      <c r="C224" s="169" t="s">
        <v>683</v>
      </c>
      <c r="E224" s="68"/>
    </row>
    <row r="225" spans="1:5" s="163" customFormat="1" ht="15.75" customHeight="1" x14ac:dyDescent="0.25">
      <c r="A225" s="241">
        <v>144</v>
      </c>
      <c r="B225" s="164">
        <v>9220</v>
      </c>
      <c r="C225" s="171" t="s">
        <v>674</v>
      </c>
      <c r="E225" s="68"/>
    </row>
    <row r="226" spans="1:5" s="163" customFormat="1" ht="15.75" customHeight="1" x14ac:dyDescent="0.25">
      <c r="A226" s="236">
        <v>145</v>
      </c>
      <c r="B226" s="164">
        <v>9230</v>
      </c>
      <c r="C226" s="37" t="s">
        <v>675</v>
      </c>
      <c r="E226" s="68"/>
    </row>
    <row r="227" spans="1:5" s="163" customFormat="1" ht="15.75" customHeight="1" x14ac:dyDescent="0.25">
      <c r="A227" s="241">
        <v>146</v>
      </c>
      <c r="B227" s="170">
        <v>9410</v>
      </c>
      <c r="C227" s="171" t="s">
        <v>830</v>
      </c>
      <c r="E227" s="68"/>
    </row>
    <row r="228" spans="1:5" s="163" customFormat="1" ht="15.75" customHeight="1" x14ac:dyDescent="0.25">
      <c r="A228" s="241">
        <v>147</v>
      </c>
      <c r="B228" s="172">
        <v>9420</v>
      </c>
      <c r="C228" s="155" t="s">
        <v>807</v>
      </c>
      <c r="E228" s="68"/>
    </row>
    <row r="229" spans="1:5" s="163" customFormat="1" ht="15.75" customHeight="1" x14ac:dyDescent="0.25">
      <c r="A229" s="538">
        <v>148</v>
      </c>
      <c r="B229" s="173">
        <v>9430</v>
      </c>
      <c r="C229" s="155" t="s">
        <v>831</v>
      </c>
      <c r="E229" s="68"/>
    </row>
    <row r="230" spans="1:5" s="163" customFormat="1" ht="15.75" customHeight="1" x14ac:dyDescent="0.25">
      <c r="A230" s="539"/>
      <c r="B230" s="170">
        <v>9431</v>
      </c>
      <c r="C230" s="155" t="s">
        <v>809</v>
      </c>
      <c r="E230" s="68"/>
    </row>
    <row r="231" spans="1:5" s="163" customFormat="1" ht="15.75" customHeight="1" x14ac:dyDescent="0.25">
      <c r="A231" s="539"/>
      <c r="B231" s="170">
        <v>9432</v>
      </c>
      <c r="C231" s="155" t="s">
        <v>821</v>
      </c>
      <c r="E231" s="68"/>
    </row>
    <row r="232" spans="1:5" s="163" customFormat="1" ht="15.75" customHeight="1" x14ac:dyDescent="0.25">
      <c r="A232" s="540"/>
      <c r="B232" s="174">
        <v>9433</v>
      </c>
      <c r="C232" s="155" t="s">
        <v>810</v>
      </c>
      <c r="E232" s="68"/>
    </row>
    <row r="233" spans="1:5" s="163" customFormat="1" ht="15.75" customHeight="1" x14ac:dyDescent="0.25">
      <c r="A233" s="241">
        <v>149</v>
      </c>
      <c r="B233" s="172">
        <v>9440</v>
      </c>
      <c r="C233" s="155" t="s">
        <v>808</v>
      </c>
      <c r="E233" s="68"/>
    </row>
    <row r="234" spans="1:5" s="163" customFormat="1" ht="15.75" customHeight="1" x14ac:dyDescent="0.25">
      <c r="A234" s="241">
        <v>150</v>
      </c>
      <c r="B234" s="170">
        <v>9450</v>
      </c>
      <c r="C234" s="155" t="s">
        <v>833</v>
      </c>
      <c r="E234" s="68"/>
    </row>
    <row r="235" spans="1:5" s="163" customFormat="1" ht="15.75" customHeight="1" x14ac:dyDescent="0.25">
      <c r="A235" s="242">
        <v>151</v>
      </c>
      <c r="B235" s="174">
        <v>9460</v>
      </c>
      <c r="C235" s="155" t="s">
        <v>851</v>
      </c>
      <c r="E235" s="68"/>
    </row>
    <row r="236" spans="1:5" s="163" customFormat="1" ht="15.75" customHeight="1" x14ac:dyDescent="0.25">
      <c r="A236" s="502">
        <v>152</v>
      </c>
      <c r="B236" s="174">
        <v>9470</v>
      </c>
      <c r="C236" s="155" t="s">
        <v>852</v>
      </c>
      <c r="E236" s="68"/>
    </row>
    <row r="237" spans="1:5" s="248" customFormat="1" ht="15.75" customHeight="1" x14ac:dyDescent="0.25">
      <c r="A237" s="503"/>
      <c r="B237" s="249">
        <v>9480</v>
      </c>
      <c r="C237" s="250" t="s">
        <v>853</v>
      </c>
      <c r="E237" s="66" t="s">
        <v>951</v>
      </c>
    </row>
    <row r="238" spans="1:5" s="163" customFormat="1" ht="15.75" customHeight="1" x14ac:dyDescent="0.25">
      <c r="A238" s="503"/>
      <c r="B238" s="174">
        <v>9490</v>
      </c>
      <c r="C238" s="155" t="s">
        <v>855</v>
      </c>
      <c r="E238" s="68"/>
    </row>
    <row r="239" spans="1:5" s="163" customFormat="1" ht="15.75" customHeight="1" x14ac:dyDescent="0.25">
      <c r="A239" s="503"/>
      <c r="B239" s="174">
        <v>9500</v>
      </c>
      <c r="C239" s="155" t="s">
        <v>854</v>
      </c>
      <c r="E239" s="68"/>
    </row>
    <row r="240" spans="1:5" s="163" customFormat="1" ht="15.75" customHeight="1" x14ac:dyDescent="0.25">
      <c r="A240" s="537"/>
      <c r="B240" s="174">
        <v>9510</v>
      </c>
      <c r="C240" s="229" t="s">
        <v>858</v>
      </c>
      <c r="E240" s="68"/>
    </row>
    <row r="241" spans="1:5" s="163" customFormat="1" ht="15.75" customHeight="1" x14ac:dyDescent="0.25">
      <c r="A241" s="243">
        <v>153</v>
      </c>
      <c r="B241" s="174">
        <v>9520</v>
      </c>
      <c r="C241" s="230" t="s">
        <v>884</v>
      </c>
      <c r="E241" s="68"/>
    </row>
    <row r="242" spans="1:5" s="163" customFormat="1" ht="15.75" customHeight="1" x14ac:dyDescent="0.25">
      <c r="A242" s="502">
        <v>154</v>
      </c>
      <c r="B242" s="174">
        <v>9530</v>
      </c>
      <c r="C242" s="230" t="s">
        <v>885</v>
      </c>
      <c r="E242" s="68"/>
    </row>
    <row r="243" spans="1:5" s="163" customFormat="1" ht="15.75" customHeight="1" x14ac:dyDescent="0.25">
      <c r="A243" s="503"/>
      <c r="B243" s="72">
        <v>9531</v>
      </c>
      <c r="C243" s="382" t="s">
        <v>899</v>
      </c>
      <c r="D243" s="248"/>
      <c r="E243" s="66" t="s">
        <v>912</v>
      </c>
    </row>
    <row r="244" spans="1:5" s="248" customFormat="1" ht="15.75" customHeight="1" x14ac:dyDescent="0.25">
      <c r="A244" s="504"/>
      <c r="B244" s="72">
        <v>9532</v>
      </c>
      <c r="C244" s="382" t="s">
        <v>961</v>
      </c>
      <c r="E244" s="66" t="s">
        <v>962</v>
      </c>
    </row>
    <row r="245" spans="1:5" s="163" customFormat="1" ht="15.75" customHeight="1" x14ac:dyDescent="0.25">
      <c r="A245" s="243">
        <v>155</v>
      </c>
      <c r="B245" s="174">
        <v>9540</v>
      </c>
      <c r="C245" s="155" t="s">
        <v>886</v>
      </c>
      <c r="E245" s="68"/>
    </row>
    <row r="246" spans="1:5" s="163" customFormat="1" ht="15.75" customHeight="1" x14ac:dyDescent="0.25">
      <c r="A246" s="502">
        <v>156</v>
      </c>
      <c r="B246" s="174">
        <v>9550</v>
      </c>
      <c r="C246" s="155" t="s">
        <v>891</v>
      </c>
      <c r="E246" s="68"/>
    </row>
    <row r="247" spans="1:5" s="248" customFormat="1" ht="26.4" x14ac:dyDescent="0.25">
      <c r="A247" s="503"/>
      <c r="B247" s="72">
        <v>9551</v>
      </c>
      <c r="C247" s="71" t="s">
        <v>911</v>
      </c>
      <c r="E247" s="66" t="s">
        <v>912</v>
      </c>
    </row>
    <row r="248" spans="1:5" s="163" customFormat="1" ht="15.75" customHeight="1" x14ac:dyDescent="0.25">
      <c r="A248" s="503"/>
      <c r="B248" s="174">
        <v>9552</v>
      </c>
      <c r="C248" s="155" t="s">
        <v>887</v>
      </c>
      <c r="E248" s="68"/>
    </row>
    <row r="249" spans="1:5" s="163" customFormat="1" ht="15.75" customHeight="1" x14ac:dyDescent="0.25">
      <c r="A249" s="503"/>
      <c r="B249" s="174">
        <v>9553</v>
      </c>
      <c r="C249" s="155" t="s">
        <v>889</v>
      </c>
      <c r="E249" s="68"/>
    </row>
    <row r="250" spans="1:5" s="163" customFormat="1" ht="15.75" customHeight="1" x14ac:dyDescent="0.25">
      <c r="A250" s="503"/>
      <c r="B250" s="174">
        <v>9554</v>
      </c>
      <c r="C250" s="229" t="s">
        <v>888</v>
      </c>
      <c r="E250" s="68"/>
    </row>
    <row r="251" spans="1:5" ht="75" customHeight="1" x14ac:dyDescent="0.25">
      <c r="A251" s="534" t="s">
        <v>673</v>
      </c>
      <c r="B251" s="535"/>
      <c r="C251" s="536"/>
      <c r="D251" s="57"/>
    </row>
    <row r="252" spans="1:5" ht="15.75" customHeight="1" x14ac:dyDescent="0.25">
      <c r="A252" s="520">
        <v>1500</v>
      </c>
      <c r="B252" s="40" t="s">
        <v>605</v>
      </c>
      <c r="C252" s="56" t="s">
        <v>588</v>
      </c>
    </row>
    <row r="253" spans="1:5" s="20" customFormat="1" ht="20.399999999999999" customHeight="1" x14ac:dyDescent="0.25">
      <c r="A253" s="521"/>
      <c r="B253" s="58" t="s">
        <v>604</v>
      </c>
      <c r="C253" s="59" t="s">
        <v>649</v>
      </c>
      <c r="D253" s="41"/>
      <c r="E253" s="69"/>
    </row>
    <row r="254" spans="1:5" ht="15.75" customHeight="1" x14ac:dyDescent="0.25">
      <c r="A254" s="52">
        <v>1501</v>
      </c>
      <c r="B254" s="40" t="s">
        <v>606</v>
      </c>
      <c r="C254" s="56" t="s">
        <v>589</v>
      </c>
    </row>
    <row r="255" spans="1:5" ht="15.75" customHeight="1" x14ac:dyDescent="0.25">
      <c r="A255" s="520">
        <v>1502</v>
      </c>
      <c r="B255" s="384" t="s">
        <v>607</v>
      </c>
      <c r="C255" s="385" t="s">
        <v>650</v>
      </c>
      <c r="E255" s="46" t="s">
        <v>951</v>
      </c>
    </row>
    <row r="256" spans="1:5" ht="15.75" customHeight="1" x14ac:dyDescent="0.25">
      <c r="A256" s="529"/>
      <c r="B256" s="384" t="s">
        <v>608</v>
      </c>
      <c r="C256" s="385" t="s">
        <v>651</v>
      </c>
      <c r="E256" s="46" t="s">
        <v>951</v>
      </c>
    </row>
    <row r="257" spans="1:16384" s="14" customFormat="1" ht="15.75" customHeight="1" x14ac:dyDescent="0.25">
      <c r="A257" s="521"/>
      <c r="B257" s="384" t="s">
        <v>609</v>
      </c>
      <c r="C257" s="386" t="s">
        <v>652</v>
      </c>
      <c r="D257" s="41"/>
      <c r="E257" s="46" t="s">
        <v>951</v>
      </c>
    </row>
    <row r="258" spans="1:16384" ht="15.75" customHeight="1" x14ac:dyDescent="0.25">
      <c r="A258" s="52">
        <v>1503</v>
      </c>
      <c r="B258" s="387" t="s">
        <v>610</v>
      </c>
      <c r="C258" s="385" t="s">
        <v>653</v>
      </c>
      <c r="E258" s="46" t="s">
        <v>951</v>
      </c>
    </row>
    <row r="259" spans="1:16384" ht="15.75" customHeight="1" x14ac:dyDescent="0.25">
      <c r="A259" s="526">
        <v>1504</v>
      </c>
      <c r="B259" s="54" t="s">
        <v>611</v>
      </c>
      <c r="C259" s="55" t="s">
        <v>672</v>
      </c>
    </row>
    <row r="260" spans="1:16384" ht="15.75" customHeight="1" x14ac:dyDescent="0.25">
      <c r="A260" s="528"/>
      <c r="B260" s="388" t="s">
        <v>612</v>
      </c>
      <c r="C260" s="389" t="s">
        <v>651</v>
      </c>
      <c r="E260" s="46" t="s">
        <v>951</v>
      </c>
    </row>
    <row r="261" spans="1:16384" ht="15.75" customHeight="1" x14ac:dyDescent="0.25">
      <c r="A261" s="52">
        <v>1505</v>
      </c>
      <c r="B261" s="40" t="s">
        <v>613</v>
      </c>
      <c r="C261" s="55" t="s">
        <v>654</v>
      </c>
    </row>
    <row r="262" spans="1:16384" ht="15.75" customHeight="1" x14ac:dyDescent="0.25">
      <c r="A262" s="520">
        <v>1506</v>
      </c>
      <c r="B262" s="40" t="s">
        <v>614</v>
      </c>
      <c r="C262" s="55" t="s">
        <v>655</v>
      </c>
    </row>
    <row r="263" spans="1:16384" ht="30.6" customHeight="1" x14ac:dyDescent="0.25">
      <c r="A263" s="521"/>
      <c r="B263" s="40" t="s">
        <v>615</v>
      </c>
      <c r="C263" s="55" t="s">
        <v>656</v>
      </c>
      <c r="CM263" s="13" t="s">
        <v>601</v>
      </c>
      <c r="CN263" s="13" t="s">
        <v>601</v>
      </c>
      <c r="CO263" s="13" t="s">
        <v>601</v>
      </c>
      <c r="CP263" s="13" t="s">
        <v>601</v>
      </c>
      <c r="CQ263" s="13" t="s">
        <v>601</v>
      </c>
      <c r="CR263" s="13" t="s">
        <v>601</v>
      </c>
      <c r="CS263" s="13" t="s">
        <v>601</v>
      </c>
      <c r="CT263" s="13" t="s">
        <v>601</v>
      </c>
      <c r="CU263" s="13" t="s">
        <v>601</v>
      </c>
      <c r="CV263" s="13" t="s">
        <v>601</v>
      </c>
      <c r="CW263" s="13" t="s">
        <v>601</v>
      </c>
      <c r="CX263" s="13" t="s">
        <v>601</v>
      </c>
      <c r="CY263" s="13" t="s">
        <v>601</v>
      </c>
      <c r="CZ263" s="13" t="s">
        <v>601</v>
      </c>
      <c r="DA263" s="13" t="s">
        <v>601</v>
      </c>
      <c r="DB263" s="13" t="s">
        <v>601</v>
      </c>
      <c r="DC263" s="13" t="s">
        <v>601</v>
      </c>
      <c r="DD263" s="13" t="s">
        <v>601</v>
      </c>
      <c r="DE263" s="13" t="s">
        <v>601</v>
      </c>
      <c r="DF263" s="13" t="s">
        <v>601</v>
      </c>
      <c r="DG263" s="13" t="s">
        <v>601</v>
      </c>
      <c r="DH263" s="13" t="s">
        <v>601</v>
      </c>
      <c r="DI263" s="13" t="s">
        <v>601</v>
      </c>
      <c r="DJ263" s="13" t="s">
        <v>601</v>
      </c>
      <c r="DK263" s="13" t="s">
        <v>601</v>
      </c>
      <c r="DL263" s="13" t="s">
        <v>601</v>
      </c>
      <c r="DM263" s="13" t="s">
        <v>601</v>
      </c>
      <c r="DN263" s="13" t="s">
        <v>601</v>
      </c>
      <c r="DO263" s="13" t="s">
        <v>601</v>
      </c>
      <c r="DP263" s="13" t="s">
        <v>601</v>
      </c>
      <c r="DQ263" s="13" t="s">
        <v>601</v>
      </c>
      <c r="DR263" s="13" t="s">
        <v>601</v>
      </c>
      <c r="DS263" s="13" t="s">
        <v>601</v>
      </c>
      <c r="DT263" s="13" t="s">
        <v>601</v>
      </c>
      <c r="DU263" s="13" t="s">
        <v>601</v>
      </c>
      <c r="DV263" s="13" t="s">
        <v>601</v>
      </c>
      <c r="DW263" s="13" t="s">
        <v>601</v>
      </c>
      <c r="DX263" s="13" t="s">
        <v>601</v>
      </c>
      <c r="DY263" s="13" t="s">
        <v>601</v>
      </c>
      <c r="DZ263" s="13" t="s">
        <v>601</v>
      </c>
      <c r="EA263" s="13" t="s">
        <v>601</v>
      </c>
      <c r="EB263" s="13" t="s">
        <v>601</v>
      </c>
      <c r="EC263" s="13" t="s">
        <v>601</v>
      </c>
      <c r="ED263" s="13" t="s">
        <v>601</v>
      </c>
      <c r="EE263" s="13" t="s">
        <v>601</v>
      </c>
      <c r="EF263" s="13" t="s">
        <v>601</v>
      </c>
      <c r="EG263" s="13" t="s">
        <v>601</v>
      </c>
      <c r="EH263" s="13" t="s">
        <v>601</v>
      </c>
      <c r="EI263" s="13" t="s">
        <v>601</v>
      </c>
      <c r="EJ263" s="13" t="s">
        <v>601</v>
      </c>
      <c r="EK263" s="13" t="s">
        <v>601</v>
      </c>
      <c r="EL263" s="13" t="s">
        <v>601</v>
      </c>
      <c r="EM263" s="13" t="s">
        <v>601</v>
      </c>
      <c r="EN263" s="13" t="s">
        <v>601</v>
      </c>
      <c r="EO263" s="13" t="s">
        <v>601</v>
      </c>
      <c r="EP263" s="13" t="s">
        <v>601</v>
      </c>
      <c r="EQ263" s="13" t="s">
        <v>601</v>
      </c>
      <c r="ER263" s="13" t="s">
        <v>601</v>
      </c>
      <c r="ES263" s="13" t="s">
        <v>601</v>
      </c>
      <c r="ET263" s="13" t="s">
        <v>601</v>
      </c>
      <c r="EU263" s="13" t="s">
        <v>601</v>
      </c>
      <c r="EV263" s="13" t="s">
        <v>601</v>
      </c>
      <c r="EW263" s="13" t="s">
        <v>601</v>
      </c>
      <c r="EX263" s="13" t="s">
        <v>601</v>
      </c>
      <c r="EY263" s="13" t="s">
        <v>601</v>
      </c>
      <c r="EZ263" s="13" t="s">
        <v>601</v>
      </c>
      <c r="FA263" s="13" t="s">
        <v>601</v>
      </c>
      <c r="FB263" s="13" t="s">
        <v>601</v>
      </c>
      <c r="FC263" s="13" t="s">
        <v>601</v>
      </c>
      <c r="FD263" s="13" t="s">
        <v>601</v>
      </c>
      <c r="FE263" s="13" t="s">
        <v>601</v>
      </c>
      <c r="FF263" s="13" t="s">
        <v>601</v>
      </c>
      <c r="FG263" s="13" t="s">
        <v>601</v>
      </c>
      <c r="FH263" s="13" t="s">
        <v>601</v>
      </c>
      <c r="FI263" s="13" t="s">
        <v>601</v>
      </c>
      <c r="FJ263" s="13" t="s">
        <v>601</v>
      </c>
      <c r="FK263" s="13" t="s">
        <v>601</v>
      </c>
      <c r="FL263" s="13" t="s">
        <v>601</v>
      </c>
      <c r="FM263" s="13" t="s">
        <v>601</v>
      </c>
      <c r="FN263" s="13" t="s">
        <v>601</v>
      </c>
      <c r="FO263" s="13" t="s">
        <v>601</v>
      </c>
      <c r="FP263" s="13" t="s">
        <v>601</v>
      </c>
      <c r="FQ263" s="13" t="s">
        <v>601</v>
      </c>
      <c r="FR263" s="13" t="s">
        <v>601</v>
      </c>
      <c r="FS263" s="13" t="s">
        <v>601</v>
      </c>
      <c r="FT263" s="13" t="s">
        <v>601</v>
      </c>
      <c r="FU263" s="13" t="s">
        <v>601</v>
      </c>
      <c r="FV263" s="13" t="s">
        <v>601</v>
      </c>
      <c r="FW263" s="13" t="s">
        <v>601</v>
      </c>
      <c r="FX263" s="13" t="s">
        <v>601</v>
      </c>
      <c r="FY263" s="13" t="s">
        <v>601</v>
      </c>
      <c r="FZ263" s="13" t="s">
        <v>601</v>
      </c>
      <c r="GA263" s="13" t="s">
        <v>601</v>
      </c>
      <c r="GB263" s="13" t="s">
        <v>601</v>
      </c>
      <c r="GC263" s="13" t="s">
        <v>601</v>
      </c>
      <c r="GD263" s="13" t="s">
        <v>601</v>
      </c>
      <c r="GE263" s="13" t="s">
        <v>601</v>
      </c>
      <c r="GF263" s="13" t="s">
        <v>601</v>
      </c>
      <c r="GG263" s="13" t="s">
        <v>601</v>
      </c>
      <c r="GH263" s="13" t="s">
        <v>601</v>
      </c>
      <c r="GI263" s="13" t="s">
        <v>601</v>
      </c>
      <c r="GJ263" s="13" t="s">
        <v>601</v>
      </c>
      <c r="GK263" s="13" t="s">
        <v>601</v>
      </c>
      <c r="GL263" s="13" t="s">
        <v>601</v>
      </c>
      <c r="GM263" s="13" t="s">
        <v>601</v>
      </c>
      <c r="GN263" s="13" t="s">
        <v>601</v>
      </c>
      <c r="GO263" s="13" t="s">
        <v>601</v>
      </c>
      <c r="GP263" s="13" t="s">
        <v>601</v>
      </c>
      <c r="GQ263" s="13" t="s">
        <v>601</v>
      </c>
      <c r="GR263" s="13" t="s">
        <v>601</v>
      </c>
      <c r="GS263" s="13" t="s">
        <v>601</v>
      </c>
      <c r="GT263" s="13" t="s">
        <v>601</v>
      </c>
      <c r="GU263" s="13" t="s">
        <v>601</v>
      </c>
      <c r="GV263" s="13" t="s">
        <v>601</v>
      </c>
      <c r="GW263" s="13" t="s">
        <v>601</v>
      </c>
      <c r="GX263" s="13" t="s">
        <v>601</v>
      </c>
      <c r="GY263" s="13" t="s">
        <v>601</v>
      </c>
      <c r="GZ263" s="13" t="s">
        <v>601</v>
      </c>
      <c r="HA263" s="13" t="s">
        <v>601</v>
      </c>
      <c r="HB263" s="13" t="s">
        <v>601</v>
      </c>
      <c r="HC263" s="13" t="s">
        <v>601</v>
      </c>
      <c r="HD263" s="13" t="s">
        <v>601</v>
      </c>
      <c r="HE263" s="13" t="s">
        <v>601</v>
      </c>
      <c r="HF263" s="13" t="s">
        <v>601</v>
      </c>
      <c r="HG263" s="13" t="s">
        <v>601</v>
      </c>
      <c r="HH263" s="13" t="s">
        <v>601</v>
      </c>
      <c r="HI263" s="13" t="s">
        <v>601</v>
      </c>
      <c r="HJ263" s="13" t="s">
        <v>601</v>
      </c>
      <c r="HK263" s="13" t="s">
        <v>601</v>
      </c>
      <c r="HL263" s="13" t="s">
        <v>601</v>
      </c>
      <c r="HM263" s="13" t="s">
        <v>601</v>
      </c>
      <c r="HN263" s="13" t="s">
        <v>601</v>
      </c>
      <c r="HO263" s="13" t="s">
        <v>601</v>
      </c>
      <c r="HP263" s="13" t="s">
        <v>601</v>
      </c>
      <c r="HQ263" s="13" t="s">
        <v>601</v>
      </c>
      <c r="HR263" s="13" t="s">
        <v>601</v>
      </c>
      <c r="HS263" s="13" t="s">
        <v>601</v>
      </c>
      <c r="HT263" s="13" t="s">
        <v>601</v>
      </c>
      <c r="HU263" s="13" t="s">
        <v>601</v>
      </c>
      <c r="HV263" s="13" t="s">
        <v>601</v>
      </c>
      <c r="HW263" s="13" t="s">
        <v>601</v>
      </c>
      <c r="HX263" s="13" t="s">
        <v>601</v>
      </c>
      <c r="HY263" s="13" t="s">
        <v>601</v>
      </c>
      <c r="HZ263" s="13" t="s">
        <v>601</v>
      </c>
      <c r="IA263" s="13" t="s">
        <v>601</v>
      </c>
      <c r="IB263" s="13" t="s">
        <v>601</v>
      </c>
      <c r="IC263" s="13" t="s">
        <v>601</v>
      </c>
      <c r="ID263" s="13" t="s">
        <v>601</v>
      </c>
      <c r="IE263" s="13" t="s">
        <v>601</v>
      </c>
      <c r="IF263" s="13" t="s">
        <v>601</v>
      </c>
      <c r="IG263" s="13" t="s">
        <v>601</v>
      </c>
      <c r="IH263" s="13" t="s">
        <v>601</v>
      </c>
      <c r="II263" s="13" t="s">
        <v>601</v>
      </c>
      <c r="IJ263" s="13" t="s">
        <v>601</v>
      </c>
      <c r="IK263" s="13" t="s">
        <v>601</v>
      </c>
      <c r="IL263" s="13" t="s">
        <v>601</v>
      </c>
      <c r="IM263" s="13" t="s">
        <v>601</v>
      </c>
      <c r="IN263" s="13" t="s">
        <v>601</v>
      </c>
      <c r="IO263" s="13" t="s">
        <v>601</v>
      </c>
      <c r="IP263" s="13" t="s">
        <v>601</v>
      </c>
      <c r="IQ263" s="13" t="s">
        <v>601</v>
      </c>
      <c r="IR263" s="13" t="s">
        <v>601</v>
      </c>
      <c r="IS263" s="13" t="s">
        <v>601</v>
      </c>
      <c r="IT263" s="13" t="s">
        <v>601</v>
      </c>
      <c r="IU263" s="13" t="s">
        <v>601</v>
      </c>
      <c r="IV263" s="13" t="s">
        <v>601</v>
      </c>
      <c r="IW263" s="13" t="s">
        <v>601</v>
      </c>
      <c r="IX263" s="13" t="s">
        <v>601</v>
      </c>
      <c r="IY263" s="13" t="s">
        <v>601</v>
      </c>
      <c r="IZ263" s="13" t="s">
        <v>601</v>
      </c>
      <c r="JA263" s="13" t="s">
        <v>601</v>
      </c>
      <c r="JB263" s="13" t="s">
        <v>601</v>
      </c>
      <c r="JC263" s="13" t="s">
        <v>601</v>
      </c>
      <c r="JD263" s="13" t="s">
        <v>601</v>
      </c>
      <c r="JE263" s="13" t="s">
        <v>601</v>
      </c>
      <c r="JF263" s="13" t="s">
        <v>601</v>
      </c>
      <c r="JG263" s="13" t="s">
        <v>601</v>
      </c>
      <c r="JH263" s="13" t="s">
        <v>601</v>
      </c>
      <c r="JI263" s="13" t="s">
        <v>601</v>
      </c>
      <c r="JJ263" s="13" t="s">
        <v>601</v>
      </c>
      <c r="JK263" s="13" t="s">
        <v>601</v>
      </c>
      <c r="JL263" s="13" t="s">
        <v>601</v>
      </c>
      <c r="JM263" s="13" t="s">
        <v>601</v>
      </c>
      <c r="JN263" s="13" t="s">
        <v>601</v>
      </c>
      <c r="JO263" s="13" t="s">
        <v>601</v>
      </c>
      <c r="JP263" s="13" t="s">
        <v>601</v>
      </c>
      <c r="JQ263" s="13" t="s">
        <v>601</v>
      </c>
      <c r="JR263" s="13" t="s">
        <v>601</v>
      </c>
      <c r="JS263" s="13" t="s">
        <v>601</v>
      </c>
      <c r="JT263" s="13" t="s">
        <v>601</v>
      </c>
      <c r="JU263" s="13" t="s">
        <v>601</v>
      </c>
      <c r="JV263" s="13" t="s">
        <v>601</v>
      </c>
      <c r="JW263" s="13" t="s">
        <v>601</v>
      </c>
      <c r="JX263" s="13" t="s">
        <v>601</v>
      </c>
      <c r="JY263" s="13" t="s">
        <v>601</v>
      </c>
      <c r="JZ263" s="13" t="s">
        <v>601</v>
      </c>
      <c r="KA263" s="13" t="s">
        <v>601</v>
      </c>
      <c r="KB263" s="13" t="s">
        <v>601</v>
      </c>
      <c r="KC263" s="13" t="s">
        <v>601</v>
      </c>
      <c r="KD263" s="13" t="s">
        <v>601</v>
      </c>
      <c r="KE263" s="13" t="s">
        <v>601</v>
      </c>
      <c r="KF263" s="13" t="s">
        <v>601</v>
      </c>
      <c r="KG263" s="13" t="s">
        <v>601</v>
      </c>
      <c r="KH263" s="13" t="s">
        <v>601</v>
      </c>
      <c r="KI263" s="13" t="s">
        <v>601</v>
      </c>
      <c r="KJ263" s="13" t="s">
        <v>601</v>
      </c>
      <c r="KK263" s="13" t="s">
        <v>601</v>
      </c>
      <c r="KL263" s="13" t="s">
        <v>601</v>
      </c>
      <c r="KM263" s="13" t="s">
        <v>601</v>
      </c>
      <c r="KN263" s="13" t="s">
        <v>601</v>
      </c>
      <c r="KO263" s="13" t="s">
        <v>601</v>
      </c>
      <c r="KP263" s="13" t="s">
        <v>601</v>
      </c>
      <c r="KQ263" s="13" t="s">
        <v>601</v>
      </c>
      <c r="KR263" s="13" t="s">
        <v>601</v>
      </c>
      <c r="KS263" s="13" t="s">
        <v>601</v>
      </c>
      <c r="KT263" s="13" t="s">
        <v>601</v>
      </c>
      <c r="KU263" s="13" t="s">
        <v>601</v>
      </c>
      <c r="KV263" s="13" t="s">
        <v>601</v>
      </c>
      <c r="KW263" s="13" t="s">
        <v>601</v>
      </c>
      <c r="KX263" s="13" t="s">
        <v>601</v>
      </c>
      <c r="KY263" s="13" t="s">
        <v>601</v>
      </c>
      <c r="KZ263" s="13" t="s">
        <v>601</v>
      </c>
      <c r="LA263" s="13" t="s">
        <v>601</v>
      </c>
      <c r="LB263" s="13" t="s">
        <v>601</v>
      </c>
      <c r="LC263" s="13" t="s">
        <v>601</v>
      </c>
      <c r="LD263" s="13" t="s">
        <v>601</v>
      </c>
      <c r="LE263" s="13" t="s">
        <v>601</v>
      </c>
      <c r="LF263" s="13" t="s">
        <v>601</v>
      </c>
      <c r="LG263" s="13" t="s">
        <v>601</v>
      </c>
      <c r="LH263" s="13" t="s">
        <v>601</v>
      </c>
      <c r="LI263" s="13" t="s">
        <v>601</v>
      </c>
      <c r="LJ263" s="13" t="s">
        <v>601</v>
      </c>
      <c r="LK263" s="13" t="s">
        <v>601</v>
      </c>
      <c r="LL263" s="13" t="s">
        <v>601</v>
      </c>
      <c r="LM263" s="13" t="s">
        <v>601</v>
      </c>
      <c r="LN263" s="13" t="s">
        <v>601</v>
      </c>
      <c r="LO263" s="13" t="s">
        <v>601</v>
      </c>
      <c r="LP263" s="13" t="s">
        <v>601</v>
      </c>
      <c r="LQ263" s="13" t="s">
        <v>601</v>
      </c>
      <c r="LR263" s="13" t="s">
        <v>601</v>
      </c>
      <c r="LS263" s="13" t="s">
        <v>601</v>
      </c>
      <c r="LT263" s="13" t="s">
        <v>601</v>
      </c>
      <c r="LU263" s="13" t="s">
        <v>601</v>
      </c>
      <c r="LV263" s="13" t="s">
        <v>601</v>
      </c>
      <c r="LW263" s="13" t="s">
        <v>601</v>
      </c>
      <c r="LX263" s="13" t="s">
        <v>601</v>
      </c>
      <c r="LY263" s="13" t="s">
        <v>601</v>
      </c>
      <c r="LZ263" s="13" t="s">
        <v>601</v>
      </c>
      <c r="MA263" s="13" t="s">
        <v>601</v>
      </c>
      <c r="MB263" s="13" t="s">
        <v>601</v>
      </c>
      <c r="MC263" s="13" t="s">
        <v>601</v>
      </c>
      <c r="MD263" s="13" t="s">
        <v>601</v>
      </c>
      <c r="ME263" s="13" t="s">
        <v>601</v>
      </c>
      <c r="MF263" s="13" t="s">
        <v>601</v>
      </c>
      <c r="MG263" s="13" t="s">
        <v>601</v>
      </c>
      <c r="MH263" s="13" t="s">
        <v>601</v>
      </c>
      <c r="MI263" s="13" t="s">
        <v>601</v>
      </c>
      <c r="MJ263" s="13" t="s">
        <v>601</v>
      </c>
      <c r="MK263" s="13" t="s">
        <v>601</v>
      </c>
      <c r="ML263" s="13" t="s">
        <v>601</v>
      </c>
      <c r="MM263" s="13" t="s">
        <v>601</v>
      </c>
      <c r="MN263" s="13" t="s">
        <v>601</v>
      </c>
      <c r="MO263" s="13" t="s">
        <v>601</v>
      </c>
      <c r="MP263" s="13" t="s">
        <v>601</v>
      </c>
      <c r="MQ263" s="13" t="s">
        <v>601</v>
      </c>
      <c r="MR263" s="13" t="s">
        <v>601</v>
      </c>
      <c r="MS263" s="13" t="s">
        <v>601</v>
      </c>
      <c r="MT263" s="13" t="s">
        <v>601</v>
      </c>
      <c r="MU263" s="13" t="s">
        <v>601</v>
      </c>
      <c r="MV263" s="13" t="s">
        <v>601</v>
      </c>
      <c r="MW263" s="13" t="s">
        <v>601</v>
      </c>
      <c r="MX263" s="13" t="s">
        <v>601</v>
      </c>
      <c r="MY263" s="13" t="s">
        <v>601</v>
      </c>
      <c r="MZ263" s="13" t="s">
        <v>601</v>
      </c>
      <c r="NA263" s="13" t="s">
        <v>601</v>
      </c>
      <c r="NB263" s="13" t="s">
        <v>601</v>
      </c>
      <c r="NC263" s="13" t="s">
        <v>601</v>
      </c>
      <c r="ND263" s="13" t="s">
        <v>601</v>
      </c>
      <c r="NE263" s="13" t="s">
        <v>601</v>
      </c>
      <c r="NF263" s="13" t="s">
        <v>601</v>
      </c>
      <c r="NG263" s="13" t="s">
        <v>601</v>
      </c>
      <c r="NH263" s="13" t="s">
        <v>601</v>
      </c>
      <c r="NI263" s="13" t="s">
        <v>601</v>
      </c>
      <c r="NJ263" s="13" t="s">
        <v>601</v>
      </c>
      <c r="NK263" s="13" t="s">
        <v>601</v>
      </c>
      <c r="NL263" s="13" t="s">
        <v>601</v>
      </c>
      <c r="NM263" s="13" t="s">
        <v>601</v>
      </c>
      <c r="NN263" s="13" t="s">
        <v>601</v>
      </c>
      <c r="NO263" s="13" t="s">
        <v>601</v>
      </c>
      <c r="NP263" s="13" t="s">
        <v>601</v>
      </c>
      <c r="NQ263" s="13" t="s">
        <v>601</v>
      </c>
      <c r="NR263" s="13" t="s">
        <v>601</v>
      </c>
      <c r="NS263" s="13" t="s">
        <v>601</v>
      </c>
      <c r="NT263" s="13" t="s">
        <v>601</v>
      </c>
      <c r="NU263" s="13" t="s">
        <v>601</v>
      </c>
      <c r="NV263" s="13" t="s">
        <v>601</v>
      </c>
      <c r="NW263" s="13" t="s">
        <v>601</v>
      </c>
      <c r="NX263" s="13" t="s">
        <v>601</v>
      </c>
      <c r="NY263" s="13" t="s">
        <v>601</v>
      </c>
      <c r="NZ263" s="13" t="s">
        <v>601</v>
      </c>
      <c r="OA263" s="13" t="s">
        <v>601</v>
      </c>
      <c r="OB263" s="13" t="s">
        <v>601</v>
      </c>
      <c r="OC263" s="13" t="s">
        <v>601</v>
      </c>
      <c r="OD263" s="13" t="s">
        <v>601</v>
      </c>
      <c r="OE263" s="13" t="s">
        <v>601</v>
      </c>
      <c r="OF263" s="13" t="s">
        <v>601</v>
      </c>
      <c r="OG263" s="13" t="s">
        <v>601</v>
      </c>
      <c r="OH263" s="13" t="s">
        <v>601</v>
      </c>
      <c r="OI263" s="13" t="s">
        <v>601</v>
      </c>
      <c r="OJ263" s="13" t="s">
        <v>601</v>
      </c>
      <c r="OK263" s="13" t="s">
        <v>601</v>
      </c>
      <c r="OL263" s="13" t="s">
        <v>601</v>
      </c>
      <c r="OM263" s="13" t="s">
        <v>601</v>
      </c>
      <c r="ON263" s="13" t="s">
        <v>601</v>
      </c>
      <c r="OO263" s="13" t="s">
        <v>601</v>
      </c>
      <c r="OP263" s="13" t="s">
        <v>601</v>
      </c>
      <c r="OQ263" s="13" t="s">
        <v>601</v>
      </c>
      <c r="OR263" s="13" t="s">
        <v>601</v>
      </c>
      <c r="OS263" s="13" t="s">
        <v>601</v>
      </c>
      <c r="OT263" s="13" t="s">
        <v>601</v>
      </c>
      <c r="OU263" s="13" t="s">
        <v>601</v>
      </c>
      <c r="OV263" s="13" t="s">
        <v>601</v>
      </c>
      <c r="OW263" s="13" t="s">
        <v>601</v>
      </c>
      <c r="OX263" s="13" t="s">
        <v>601</v>
      </c>
      <c r="OY263" s="13" t="s">
        <v>601</v>
      </c>
      <c r="OZ263" s="13" t="s">
        <v>601</v>
      </c>
      <c r="PA263" s="13" t="s">
        <v>601</v>
      </c>
      <c r="PB263" s="13" t="s">
        <v>601</v>
      </c>
      <c r="PC263" s="13" t="s">
        <v>601</v>
      </c>
      <c r="PD263" s="13" t="s">
        <v>601</v>
      </c>
      <c r="PE263" s="13" t="s">
        <v>601</v>
      </c>
      <c r="PF263" s="13" t="s">
        <v>601</v>
      </c>
      <c r="PG263" s="13" t="s">
        <v>601</v>
      </c>
      <c r="PH263" s="13" t="s">
        <v>601</v>
      </c>
      <c r="PI263" s="13" t="s">
        <v>601</v>
      </c>
      <c r="PJ263" s="13" t="s">
        <v>601</v>
      </c>
      <c r="PK263" s="13" t="s">
        <v>601</v>
      </c>
      <c r="PL263" s="13" t="s">
        <v>601</v>
      </c>
      <c r="PM263" s="13" t="s">
        <v>601</v>
      </c>
      <c r="PN263" s="13" t="s">
        <v>601</v>
      </c>
      <c r="PO263" s="13" t="s">
        <v>601</v>
      </c>
      <c r="PP263" s="13" t="s">
        <v>601</v>
      </c>
      <c r="PQ263" s="13" t="s">
        <v>601</v>
      </c>
      <c r="PR263" s="13" t="s">
        <v>601</v>
      </c>
      <c r="PS263" s="13" t="s">
        <v>601</v>
      </c>
      <c r="PT263" s="13" t="s">
        <v>601</v>
      </c>
      <c r="PU263" s="13" t="s">
        <v>601</v>
      </c>
      <c r="PV263" s="13" t="s">
        <v>601</v>
      </c>
      <c r="PW263" s="13" t="s">
        <v>601</v>
      </c>
      <c r="PX263" s="13" t="s">
        <v>601</v>
      </c>
      <c r="PY263" s="13" t="s">
        <v>601</v>
      </c>
      <c r="PZ263" s="13" t="s">
        <v>601</v>
      </c>
      <c r="QA263" s="13" t="s">
        <v>601</v>
      </c>
      <c r="QB263" s="13" t="s">
        <v>601</v>
      </c>
      <c r="QC263" s="13" t="s">
        <v>601</v>
      </c>
      <c r="QD263" s="13" t="s">
        <v>601</v>
      </c>
      <c r="QE263" s="13" t="s">
        <v>601</v>
      </c>
      <c r="QF263" s="13" t="s">
        <v>601</v>
      </c>
      <c r="QG263" s="13" t="s">
        <v>601</v>
      </c>
      <c r="QH263" s="13" t="s">
        <v>601</v>
      </c>
      <c r="QI263" s="13" t="s">
        <v>601</v>
      </c>
      <c r="QJ263" s="13" t="s">
        <v>601</v>
      </c>
      <c r="QK263" s="13" t="s">
        <v>601</v>
      </c>
      <c r="QL263" s="13" t="s">
        <v>601</v>
      </c>
      <c r="QM263" s="13" t="s">
        <v>601</v>
      </c>
      <c r="QN263" s="13" t="s">
        <v>601</v>
      </c>
      <c r="QO263" s="13" t="s">
        <v>601</v>
      </c>
      <c r="QP263" s="13" t="s">
        <v>601</v>
      </c>
      <c r="QQ263" s="13" t="s">
        <v>601</v>
      </c>
      <c r="QR263" s="13" t="s">
        <v>601</v>
      </c>
      <c r="QS263" s="13" t="s">
        <v>601</v>
      </c>
      <c r="QT263" s="13" t="s">
        <v>601</v>
      </c>
      <c r="QU263" s="13" t="s">
        <v>601</v>
      </c>
      <c r="QV263" s="13" t="s">
        <v>601</v>
      </c>
      <c r="QW263" s="13" t="s">
        <v>601</v>
      </c>
      <c r="QX263" s="13" t="s">
        <v>601</v>
      </c>
      <c r="QY263" s="13" t="s">
        <v>601</v>
      </c>
      <c r="QZ263" s="13" t="s">
        <v>601</v>
      </c>
      <c r="RA263" s="13" t="s">
        <v>601</v>
      </c>
      <c r="RB263" s="13" t="s">
        <v>601</v>
      </c>
      <c r="RC263" s="13" t="s">
        <v>601</v>
      </c>
      <c r="RD263" s="13" t="s">
        <v>601</v>
      </c>
      <c r="RE263" s="13" t="s">
        <v>601</v>
      </c>
      <c r="RF263" s="13" t="s">
        <v>601</v>
      </c>
      <c r="RG263" s="13" t="s">
        <v>601</v>
      </c>
      <c r="RH263" s="13" t="s">
        <v>601</v>
      </c>
      <c r="RI263" s="13" t="s">
        <v>601</v>
      </c>
      <c r="RJ263" s="13" t="s">
        <v>601</v>
      </c>
      <c r="RK263" s="13" t="s">
        <v>601</v>
      </c>
      <c r="RL263" s="13" t="s">
        <v>601</v>
      </c>
      <c r="RM263" s="13" t="s">
        <v>601</v>
      </c>
      <c r="RN263" s="13" t="s">
        <v>601</v>
      </c>
      <c r="RO263" s="13" t="s">
        <v>601</v>
      </c>
      <c r="RP263" s="13" t="s">
        <v>601</v>
      </c>
      <c r="RQ263" s="13" t="s">
        <v>601</v>
      </c>
      <c r="RR263" s="13" t="s">
        <v>601</v>
      </c>
      <c r="RS263" s="13" t="s">
        <v>601</v>
      </c>
      <c r="RT263" s="13" t="s">
        <v>601</v>
      </c>
      <c r="RU263" s="13" t="s">
        <v>601</v>
      </c>
      <c r="RV263" s="13" t="s">
        <v>601</v>
      </c>
      <c r="RW263" s="13" t="s">
        <v>601</v>
      </c>
      <c r="RX263" s="13" t="s">
        <v>601</v>
      </c>
      <c r="RY263" s="13" t="s">
        <v>601</v>
      </c>
      <c r="RZ263" s="13" t="s">
        <v>601</v>
      </c>
      <c r="SA263" s="13" t="s">
        <v>601</v>
      </c>
      <c r="SB263" s="13" t="s">
        <v>601</v>
      </c>
      <c r="SC263" s="13" t="s">
        <v>601</v>
      </c>
      <c r="SD263" s="13" t="s">
        <v>601</v>
      </c>
      <c r="SE263" s="13" t="s">
        <v>601</v>
      </c>
      <c r="SF263" s="13" t="s">
        <v>601</v>
      </c>
      <c r="SG263" s="13" t="s">
        <v>601</v>
      </c>
      <c r="SH263" s="13" t="s">
        <v>601</v>
      </c>
      <c r="SI263" s="13" t="s">
        <v>601</v>
      </c>
      <c r="SJ263" s="13" t="s">
        <v>601</v>
      </c>
      <c r="SK263" s="13" t="s">
        <v>601</v>
      </c>
      <c r="SL263" s="13" t="s">
        <v>601</v>
      </c>
      <c r="SM263" s="13" t="s">
        <v>601</v>
      </c>
      <c r="SN263" s="13" t="s">
        <v>601</v>
      </c>
      <c r="SO263" s="13" t="s">
        <v>601</v>
      </c>
      <c r="SP263" s="13" t="s">
        <v>601</v>
      </c>
      <c r="SQ263" s="13" t="s">
        <v>601</v>
      </c>
      <c r="SR263" s="13" t="s">
        <v>601</v>
      </c>
      <c r="SS263" s="13" t="s">
        <v>601</v>
      </c>
      <c r="ST263" s="13" t="s">
        <v>601</v>
      </c>
      <c r="SU263" s="13" t="s">
        <v>601</v>
      </c>
      <c r="SV263" s="13" t="s">
        <v>601</v>
      </c>
      <c r="SW263" s="13" t="s">
        <v>601</v>
      </c>
      <c r="SX263" s="13" t="s">
        <v>601</v>
      </c>
      <c r="SY263" s="13" t="s">
        <v>601</v>
      </c>
      <c r="SZ263" s="13" t="s">
        <v>601</v>
      </c>
      <c r="TA263" s="13" t="s">
        <v>601</v>
      </c>
      <c r="TB263" s="13" t="s">
        <v>601</v>
      </c>
      <c r="TC263" s="13" t="s">
        <v>601</v>
      </c>
      <c r="TD263" s="13" t="s">
        <v>601</v>
      </c>
      <c r="TE263" s="13" t="s">
        <v>601</v>
      </c>
      <c r="TF263" s="13" t="s">
        <v>601</v>
      </c>
      <c r="TG263" s="13" t="s">
        <v>601</v>
      </c>
      <c r="TH263" s="13" t="s">
        <v>601</v>
      </c>
      <c r="TI263" s="13" t="s">
        <v>601</v>
      </c>
      <c r="TJ263" s="13" t="s">
        <v>601</v>
      </c>
      <c r="TK263" s="13" t="s">
        <v>601</v>
      </c>
      <c r="TL263" s="13" t="s">
        <v>601</v>
      </c>
      <c r="TM263" s="13" t="s">
        <v>601</v>
      </c>
      <c r="TN263" s="13" t="s">
        <v>601</v>
      </c>
      <c r="TO263" s="13" t="s">
        <v>601</v>
      </c>
      <c r="TP263" s="13" t="s">
        <v>601</v>
      </c>
      <c r="TQ263" s="13" t="s">
        <v>601</v>
      </c>
      <c r="TR263" s="13" t="s">
        <v>601</v>
      </c>
      <c r="TS263" s="13" t="s">
        <v>601</v>
      </c>
      <c r="TT263" s="13" t="s">
        <v>601</v>
      </c>
      <c r="TU263" s="13" t="s">
        <v>601</v>
      </c>
      <c r="TV263" s="13" t="s">
        <v>601</v>
      </c>
      <c r="TW263" s="13" t="s">
        <v>601</v>
      </c>
      <c r="TX263" s="13" t="s">
        <v>601</v>
      </c>
      <c r="TY263" s="13" t="s">
        <v>601</v>
      </c>
      <c r="TZ263" s="13" t="s">
        <v>601</v>
      </c>
      <c r="UA263" s="13" t="s">
        <v>601</v>
      </c>
      <c r="UB263" s="13" t="s">
        <v>601</v>
      </c>
      <c r="UC263" s="13" t="s">
        <v>601</v>
      </c>
      <c r="UD263" s="13" t="s">
        <v>601</v>
      </c>
      <c r="UE263" s="13" t="s">
        <v>601</v>
      </c>
      <c r="UF263" s="13" t="s">
        <v>601</v>
      </c>
      <c r="UG263" s="13" t="s">
        <v>601</v>
      </c>
      <c r="UH263" s="13" t="s">
        <v>601</v>
      </c>
      <c r="UI263" s="13" t="s">
        <v>601</v>
      </c>
      <c r="UJ263" s="13" t="s">
        <v>601</v>
      </c>
      <c r="UK263" s="13" t="s">
        <v>601</v>
      </c>
      <c r="UL263" s="13" t="s">
        <v>601</v>
      </c>
      <c r="UM263" s="13" t="s">
        <v>601</v>
      </c>
      <c r="UN263" s="13" t="s">
        <v>601</v>
      </c>
      <c r="UO263" s="13" t="s">
        <v>601</v>
      </c>
      <c r="UP263" s="13" t="s">
        <v>601</v>
      </c>
      <c r="UQ263" s="13" t="s">
        <v>601</v>
      </c>
      <c r="UR263" s="13" t="s">
        <v>601</v>
      </c>
      <c r="US263" s="13" t="s">
        <v>601</v>
      </c>
      <c r="UT263" s="13" t="s">
        <v>601</v>
      </c>
      <c r="UU263" s="13" t="s">
        <v>601</v>
      </c>
      <c r="UV263" s="13" t="s">
        <v>601</v>
      </c>
      <c r="UW263" s="13" t="s">
        <v>601</v>
      </c>
      <c r="UX263" s="13" t="s">
        <v>601</v>
      </c>
      <c r="UY263" s="13" t="s">
        <v>601</v>
      </c>
      <c r="UZ263" s="13" t="s">
        <v>601</v>
      </c>
      <c r="VA263" s="13" t="s">
        <v>601</v>
      </c>
      <c r="VB263" s="13" t="s">
        <v>601</v>
      </c>
      <c r="VC263" s="13" t="s">
        <v>601</v>
      </c>
      <c r="VD263" s="13" t="s">
        <v>601</v>
      </c>
      <c r="VE263" s="13" t="s">
        <v>601</v>
      </c>
      <c r="VF263" s="13" t="s">
        <v>601</v>
      </c>
      <c r="VG263" s="13" t="s">
        <v>601</v>
      </c>
      <c r="VH263" s="13" t="s">
        <v>601</v>
      </c>
      <c r="VI263" s="13" t="s">
        <v>601</v>
      </c>
      <c r="VJ263" s="13" t="s">
        <v>601</v>
      </c>
      <c r="VK263" s="13" t="s">
        <v>601</v>
      </c>
      <c r="VL263" s="13" t="s">
        <v>601</v>
      </c>
      <c r="VM263" s="13" t="s">
        <v>601</v>
      </c>
      <c r="VN263" s="13" t="s">
        <v>601</v>
      </c>
      <c r="VO263" s="13" t="s">
        <v>601</v>
      </c>
      <c r="VP263" s="13" t="s">
        <v>601</v>
      </c>
      <c r="VQ263" s="13" t="s">
        <v>601</v>
      </c>
      <c r="VR263" s="13" t="s">
        <v>601</v>
      </c>
      <c r="VS263" s="13" t="s">
        <v>601</v>
      </c>
      <c r="VT263" s="13" t="s">
        <v>601</v>
      </c>
      <c r="VU263" s="13" t="s">
        <v>601</v>
      </c>
      <c r="VV263" s="13" t="s">
        <v>601</v>
      </c>
      <c r="VW263" s="13" t="s">
        <v>601</v>
      </c>
      <c r="VX263" s="13" t="s">
        <v>601</v>
      </c>
      <c r="VY263" s="13" t="s">
        <v>601</v>
      </c>
      <c r="VZ263" s="13" t="s">
        <v>601</v>
      </c>
      <c r="WA263" s="13" t="s">
        <v>601</v>
      </c>
      <c r="WB263" s="13" t="s">
        <v>601</v>
      </c>
      <c r="WC263" s="13" t="s">
        <v>601</v>
      </c>
      <c r="WD263" s="13" t="s">
        <v>601</v>
      </c>
      <c r="WE263" s="13" t="s">
        <v>601</v>
      </c>
      <c r="WF263" s="13" t="s">
        <v>601</v>
      </c>
      <c r="WG263" s="13" t="s">
        <v>601</v>
      </c>
      <c r="WH263" s="13" t="s">
        <v>601</v>
      </c>
      <c r="WI263" s="13" t="s">
        <v>601</v>
      </c>
      <c r="WJ263" s="13" t="s">
        <v>601</v>
      </c>
      <c r="WK263" s="13" t="s">
        <v>601</v>
      </c>
      <c r="WL263" s="13" t="s">
        <v>601</v>
      </c>
      <c r="WM263" s="13" t="s">
        <v>601</v>
      </c>
      <c r="WN263" s="13" t="s">
        <v>601</v>
      </c>
      <c r="WO263" s="13" t="s">
        <v>601</v>
      </c>
      <c r="WP263" s="13" t="s">
        <v>601</v>
      </c>
      <c r="WQ263" s="13" t="s">
        <v>601</v>
      </c>
      <c r="WR263" s="13" t="s">
        <v>601</v>
      </c>
      <c r="WS263" s="13" t="s">
        <v>601</v>
      </c>
      <c r="WT263" s="13" t="s">
        <v>601</v>
      </c>
      <c r="WU263" s="13" t="s">
        <v>601</v>
      </c>
      <c r="WV263" s="13" t="s">
        <v>601</v>
      </c>
      <c r="WW263" s="13" t="s">
        <v>601</v>
      </c>
      <c r="WX263" s="13" t="s">
        <v>601</v>
      </c>
      <c r="WY263" s="13" t="s">
        <v>601</v>
      </c>
      <c r="WZ263" s="13" t="s">
        <v>601</v>
      </c>
      <c r="XA263" s="13" t="s">
        <v>601</v>
      </c>
      <c r="XB263" s="13" t="s">
        <v>601</v>
      </c>
      <c r="XC263" s="13" t="s">
        <v>601</v>
      </c>
      <c r="XD263" s="13" t="s">
        <v>601</v>
      </c>
      <c r="XE263" s="13" t="s">
        <v>601</v>
      </c>
      <c r="XF263" s="13" t="s">
        <v>601</v>
      </c>
      <c r="XG263" s="13" t="s">
        <v>601</v>
      </c>
      <c r="XH263" s="13" t="s">
        <v>601</v>
      </c>
      <c r="XI263" s="13" t="s">
        <v>601</v>
      </c>
      <c r="XJ263" s="13" t="s">
        <v>601</v>
      </c>
      <c r="XK263" s="13" t="s">
        <v>601</v>
      </c>
      <c r="XL263" s="13" t="s">
        <v>601</v>
      </c>
      <c r="XM263" s="13" t="s">
        <v>601</v>
      </c>
      <c r="XN263" s="13" t="s">
        <v>601</v>
      </c>
      <c r="XO263" s="13" t="s">
        <v>601</v>
      </c>
      <c r="XP263" s="13" t="s">
        <v>601</v>
      </c>
      <c r="XQ263" s="13" t="s">
        <v>601</v>
      </c>
      <c r="XR263" s="13" t="s">
        <v>601</v>
      </c>
      <c r="XS263" s="13" t="s">
        <v>601</v>
      </c>
      <c r="XT263" s="13" t="s">
        <v>601</v>
      </c>
      <c r="XU263" s="13" t="s">
        <v>601</v>
      </c>
      <c r="XV263" s="13" t="s">
        <v>601</v>
      </c>
      <c r="XW263" s="13" t="s">
        <v>601</v>
      </c>
      <c r="XX263" s="13" t="s">
        <v>601</v>
      </c>
      <c r="XY263" s="13" t="s">
        <v>601</v>
      </c>
      <c r="XZ263" s="13" t="s">
        <v>601</v>
      </c>
      <c r="YA263" s="13" t="s">
        <v>601</v>
      </c>
      <c r="YB263" s="13" t="s">
        <v>601</v>
      </c>
      <c r="YC263" s="13" t="s">
        <v>601</v>
      </c>
      <c r="YD263" s="13" t="s">
        <v>601</v>
      </c>
      <c r="YE263" s="13" t="s">
        <v>601</v>
      </c>
      <c r="YF263" s="13" t="s">
        <v>601</v>
      </c>
      <c r="YG263" s="13" t="s">
        <v>601</v>
      </c>
      <c r="YH263" s="13" t="s">
        <v>601</v>
      </c>
      <c r="YI263" s="13" t="s">
        <v>601</v>
      </c>
      <c r="YJ263" s="13" t="s">
        <v>601</v>
      </c>
      <c r="YK263" s="13" t="s">
        <v>601</v>
      </c>
      <c r="YL263" s="13" t="s">
        <v>601</v>
      </c>
      <c r="YM263" s="13" t="s">
        <v>601</v>
      </c>
      <c r="YN263" s="13" t="s">
        <v>601</v>
      </c>
      <c r="YO263" s="13" t="s">
        <v>601</v>
      </c>
      <c r="YP263" s="13" t="s">
        <v>601</v>
      </c>
      <c r="YQ263" s="13" t="s">
        <v>601</v>
      </c>
      <c r="YR263" s="13" t="s">
        <v>601</v>
      </c>
      <c r="YS263" s="13" t="s">
        <v>601</v>
      </c>
      <c r="YT263" s="13" t="s">
        <v>601</v>
      </c>
      <c r="YU263" s="13" t="s">
        <v>601</v>
      </c>
      <c r="YV263" s="13" t="s">
        <v>601</v>
      </c>
      <c r="YW263" s="13" t="s">
        <v>601</v>
      </c>
      <c r="YX263" s="13" t="s">
        <v>601</v>
      </c>
      <c r="YY263" s="13" t="s">
        <v>601</v>
      </c>
      <c r="YZ263" s="13" t="s">
        <v>601</v>
      </c>
      <c r="ZA263" s="13" t="s">
        <v>601</v>
      </c>
      <c r="ZB263" s="13" t="s">
        <v>601</v>
      </c>
      <c r="ZC263" s="13" t="s">
        <v>601</v>
      </c>
      <c r="ZD263" s="13" t="s">
        <v>601</v>
      </c>
      <c r="ZE263" s="13" t="s">
        <v>601</v>
      </c>
      <c r="ZF263" s="13" t="s">
        <v>601</v>
      </c>
      <c r="ZG263" s="13" t="s">
        <v>601</v>
      </c>
      <c r="ZH263" s="13" t="s">
        <v>601</v>
      </c>
      <c r="ZI263" s="13" t="s">
        <v>601</v>
      </c>
      <c r="ZJ263" s="13" t="s">
        <v>601</v>
      </c>
      <c r="ZK263" s="13" t="s">
        <v>601</v>
      </c>
      <c r="ZL263" s="13" t="s">
        <v>601</v>
      </c>
      <c r="ZM263" s="13" t="s">
        <v>601</v>
      </c>
      <c r="ZN263" s="13" t="s">
        <v>601</v>
      </c>
      <c r="ZO263" s="13" t="s">
        <v>601</v>
      </c>
      <c r="ZP263" s="13" t="s">
        <v>601</v>
      </c>
      <c r="ZQ263" s="13" t="s">
        <v>601</v>
      </c>
      <c r="ZR263" s="13" t="s">
        <v>601</v>
      </c>
      <c r="ZS263" s="13" t="s">
        <v>601</v>
      </c>
      <c r="ZT263" s="13" t="s">
        <v>601</v>
      </c>
      <c r="ZU263" s="13" t="s">
        <v>601</v>
      </c>
      <c r="ZV263" s="13" t="s">
        <v>601</v>
      </c>
      <c r="ZW263" s="13" t="s">
        <v>601</v>
      </c>
      <c r="ZX263" s="13" t="s">
        <v>601</v>
      </c>
      <c r="ZY263" s="13" t="s">
        <v>601</v>
      </c>
      <c r="ZZ263" s="13" t="s">
        <v>601</v>
      </c>
      <c r="AAA263" s="13" t="s">
        <v>601</v>
      </c>
      <c r="AAB263" s="13" t="s">
        <v>601</v>
      </c>
      <c r="AAC263" s="13" t="s">
        <v>601</v>
      </c>
      <c r="AAD263" s="13" t="s">
        <v>601</v>
      </c>
      <c r="AAE263" s="13" t="s">
        <v>601</v>
      </c>
      <c r="AAF263" s="13" t="s">
        <v>601</v>
      </c>
      <c r="AAG263" s="13" t="s">
        <v>601</v>
      </c>
      <c r="AAH263" s="13" t="s">
        <v>601</v>
      </c>
      <c r="AAI263" s="13" t="s">
        <v>601</v>
      </c>
      <c r="AAJ263" s="13" t="s">
        <v>601</v>
      </c>
      <c r="AAK263" s="13" t="s">
        <v>601</v>
      </c>
      <c r="AAL263" s="13" t="s">
        <v>601</v>
      </c>
      <c r="AAM263" s="13" t="s">
        <v>601</v>
      </c>
      <c r="AAN263" s="13" t="s">
        <v>601</v>
      </c>
      <c r="AAO263" s="13" t="s">
        <v>601</v>
      </c>
      <c r="AAP263" s="13" t="s">
        <v>601</v>
      </c>
      <c r="AAQ263" s="13" t="s">
        <v>601</v>
      </c>
      <c r="AAR263" s="13" t="s">
        <v>601</v>
      </c>
      <c r="AAS263" s="13" t="s">
        <v>601</v>
      </c>
      <c r="AAT263" s="13" t="s">
        <v>601</v>
      </c>
      <c r="AAU263" s="13" t="s">
        <v>601</v>
      </c>
      <c r="AAV263" s="13" t="s">
        <v>601</v>
      </c>
      <c r="AAW263" s="13" t="s">
        <v>601</v>
      </c>
      <c r="AAX263" s="13" t="s">
        <v>601</v>
      </c>
      <c r="AAY263" s="13" t="s">
        <v>601</v>
      </c>
      <c r="AAZ263" s="13" t="s">
        <v>601</v>
      </c>
      <c r="ABA263" s="13" t="s">
        <v>601</v>
      </c>
      <c r="ABB263" s="13" t="s">
        <v>601</v>
      </c>
      <c r="ABC263" s="13" t="s">
        <v>601</v>
      </c>
      <c r="ABD263" s="13" t="s">
        <v>601</v>
      </c>
      <c r="ABE263" s="13" t="s">
        <v>601</v>
      </c>
      <c r="ABF263" s="13" t="s">
        <v>601</v>
      </c>
      <c r="ABG263" s="13" t="s">
        <v>601</v>
      </c>
      <c r="ABH263" s="13" t="s">
        <v>601</v>
      </c>
      <c r="ABI263" s="13" t="s">
        <v>601</v>
      </c>
      <c r="ABJ263" s="13" t="s">
        <v>601</v>
      </c>
      <c r="ABK263" s="13" t="s">
        <v>601</v>
      </c>
      <c r="ABL263" s="13" t="s">
        <v>601</v>
      </c>
      <c r="ABM263" s="13" t="s">
        <v>601</v>
      </c>
      <c r="ABN263" s="13" t="s">
        <v>601</v>
      </c>
      <c r="ABO263" s="13" t="s">
        <v>601</v>
      </c>
      <c r="ABP263" s="13" t="s">
        <v>601</v>
      </c>
      <c r="ABQ263" s="13" t="s">
        <v>601</v>
      </c>
      <c r="ABR263" s="13" t="s">
        <v>601</v>
      </c>
      <c r="ABS263" s="13" t="s">
        <v>601</v>
      </c>
      <c r="ABT263" s="13" t="s">
        <v>601</v>
      </c>
      <c r="ABU263" s="13" t="s">
        <v>601</v>
      </c>
      <c r="ABV263" s="13" t="s">
        <v>601</v>
      </c>
      <c r="ABW263" s="13" t="s">
        <v>601</v>
      </c>
      <c r="ABX263" s="13" t="s">
        <v>601</v>
      </c>
      <c r="ABY263" s="13" t="s">
        <v>601</v>
      </c>
      <c r="ABZ263" s="13" t="s">
        <v>601</v>
      </c>
      <c r="ACA263" s="13" t="s">
        <v>601</v>
      </c>
      <c r="ACB263" s="13" t="s">
        <v>601</v>
      </c>
      <c r="ACC263" s="13" t="s">
        <v>601</v>
      </c>
      <c r="ACD263" s="13" t="s">
        <v>601</v>
      </c>
      <c r="ACE263" s="13" t="s">
        <v>601</v>
      </c>
      <c r="ACF263" s="13" t="s">
        <v>601</v>
      </c>
      <c r="ACG263" s="13" t="s">
        <v>601</v>
      </c>
      <c r="ACH263" s="13" t="s">
        <v>601</v>
      </c>
      <c r="ACI263" s="13" t="s">
        <v>601</v>
      </c>
      <c r="ACJ263" s="13" t="s">
        <v>601</v>
      </c>
      <c r="ACK263" s="13" t="s">
        <v>601</v>
      </c>
      <c r="ACL263" s="13" t="s">
        <v>601</v>
      </c>
      <c r="ACM263" s="13" t="s">
        <v>601</v>
      </c>
      <c r="ACN263" s="13" t="s">
        <v>601</v>
      </c>
      <c r="ACO263" s="13" t="s">
        <v>601</v>
      </c>
      <c r="ACP263" s="13" t="s">
        <v>601</v>
      </c>
      <c r="ACQ263" s="13" t="s">
        <v>601</v>
      </c>
      <c r="ACR263" s="13" t="s">
        <v>601</v>
      </c>
      <c r="ACS263" s="13" t="s">
        <v>601</v>
      </c>
      <c r="ACT263" s="13" t="s">
        <v>601</v>
      </c>
      <c r="ACU263" s="13" t="s">
        <v>601</v>
      </c>
      <c r="ACV263" s="13" t="s">
        <v>601</v>
      </c>
      <c r="ACW263" s="13" t="s">
        <v>601</v>
      </c>
      <c r="ACX263" s="13" t="s">
        <v>601</v>
      </c>
      <c r="ACY263" s="13" t="s">
        <v>601</v>
      </c>
      <c r="ACZ263" s="13" t="s">
        <v>601</v>
      </c>
      <c r="ADA263" s="13" t="s">
        <v>601</v>
      </c>
      <c r="ADB263" s="13" t="s">
        <v>601</v>
      </c>
      <c r="ADC263" s="13" t="s">
        <v>601</v>
      </c>
      <c r="ADD263" s="13" t="s">
        <v>601</v>
      </c>
      <c r="ADE263" s="13" t="s">
        <v>601</v>
      </c>
      <c r="ADF263" s="13" t="s">
        <v>601</v>
      </c>
      <c r="ADG263" s="13" t="s">
        <v>601</v>
      </c>
      <c r="ADH263" s="13" t="s">
        <v>601</v>
      </c>
      <c r="ADI263" s="13" t="s">
        <v>601</v>
      </c>
      <c r="ADJ263" s="13" t="s">
        <v>601</v>
      </c>
      <c r="ADK263" s="13" t="s">
        <v>601</v>
      </c>
      <c r="ADL263" s="13" t="s">
        <v>601</v>
      </c>
      <c r="ADM263" s="13" t="s">
        <v>601</v>
      </c>
      <c r="ADN263" s="13" t="s">
        <v>601</v>
      </c>
      <c r="ADO263" s="13" t="s">
        <v>601</v>
      </c>
      <c r="ADP263" s="13" t="s">
        <v>601</v>
      </c>
      <c r="ADQ263" s="13" t="s">
        <v>601</v>
      </c>
      <c r="ADR263" s="13" t="s">
        <v>601</v>
      </c>
      <c r="ADS263" s="13" t="s">
        <v>601</v>
      </c>
      <c r="ADT263" s="13" t="s">
        <v>601</v>
      </c>
      <c r="ADU263" s="13" t="s">
        <v>601</v>
      </c>
      <c r="ADV263" s="13" t="s">
        <v>601</v>
      </c>
      <c r="ADW263" s="13" t="s">
        <v>601</v>
      </c>
      <c r="ADX263" s="13" t="s">
        <v>601</v>
      </c>
      <c r="ADY263" s="13" t="s">
        <v>601</v>
      </c>
      <c r="ADZ263" s="13" t="s">
        <v>601</v>
      </c>
      <c r="AEA263" s="13" t="s">
        <v>601</v>
      </c>
      <c r="AEB263" s="13" t="s">
        <v>601</v>
      </c>
      <c r="AEC263" s="13" t="s">
        <v>601</v>
      </c>
      <c r="AED263" s="13" t="s">
        <v>601</v>
      </c>
      <c r="AEE263" s="13" t="s">
        <v>601</v>
      </c>
      <c r="AEF263" s="13" t="s">
        <v>601</v>
      </c>
      <c r="AEG263" s="13" t="s">
        <v>601</v>
      </c>
      <c r="AEH263" s="13" t="s">
        <v>601</v>
      </c>
      <c r="AEI263" s="13" t="s">
        <v>601</v>
      </c>
      <c r="AEJ263" s="13" t="s">
        <v>601</v>
      </c>
      <c r="AEK263" s="13" t="s">
        <v>601</v>
      </c>
      <c r="AEL263" s="13" t="s">
        <v>601</v>
      </c>
      <c r="AEM263" s="13" t="s">
        <v>601</v>
      </c>
      <c r="AEN263" s="13" t="s">
        <v>601</v>
      </c>
      <c r="AEO263" s="13" t="s">
        <v>601</v>
      </c>
      <c r="AEP263" s="13" t="s">
        <v>601</v>
      </c>
      <c r="AEQ263" s="13" t="s">
        <v>601</v>
      </c>
      <c r="AER263" s="13" t="s">
        <v>601</v>
      </c>
      <c r="AES263" s="13" t="s">
        <v>601</v>
      </c>
      <c r="AET263" s="13" t="s">
        <v>601</v>
      </c>
      <c r="AEU263" s="13" t="s">
        <v>601</v>
      </c>
      <c r="AEV263" s="13" t="s">
        <v>601</v>
      </c>
      <c r="AEW263" s="13" t="s">
        <v>601</v>
      </c>
      <c r="AEX263" s="13" t="s">
        <v>601</v>
      </c>
      <c r="AEY263" s="13" t="s">
        <v>601</v>
      </c>
      <c r="AEZ263" s="13" t="s">
        <v>601</v>
      </c>
      <c r="AFA263" s="13" t="s">
        <v>601</v>
      </c>
      <c r="AFB263" s="13" t="s">
        <v>601</v>
      </c>
      <c r="AFC263" s="13" t="s">
        <v>601</v>
      </c>
      <c r="AFD263" s="13" t="s">
        <v>601</v>
      </c>
      <c r="AFE263" s="13" t="s">
        <v>601</v>
      </c>
      <c r="AFF263" s="13" t="s">
        <v>601</v>
      </c>
      <c r="AFG263" s="13" t="s">
        <v>601</v>
      </c>
      <c r="AFH263" s="13" t="s">
        <v>601</v>
      </c>
      <c r="AFI263" s="13" t="s">
        <v>601</v>
      </c>
      <c r="AFJ263" s="13" t="s">
        <v>601</v>
      </c>
      <c r="AFK263" s="13" t="s">
        <v>601</v>
      </c>
      <c r="AFL263" s="13" t="s">
        <v>601</v>
      </c>
      <c r="AFM263" s="13" t="s">
        <v>601</v>
      </c>
      <c r="AFN263" s="13" t="s">
        <v>601</v>
      </c>
      <c r="AFO263" s="13" t="s">
        <v>601</v>
      </c>
      <c r="AFP263" s="13" t="s">
        <v>601</v>
      </c>
      <c r="AFQ263" s="13" t="s">
        <v>601</v>
      </c>
      <c r="AFR263" s="13" t="s">
        <v>601</v>
      </c>
      <c r="AFS263" s="13" t="s">
        <v>601</v>
      </c>
      <c r="AFT263" s="13" t="s">
        <v>601</v>
      </c>
      <c r="AFU263" s="13" t="s">
        <v>601</v>
      </c>
      <c r="AFV263" s="13" t="s">
        <v>601</v>
      </c>
      <c r="AFW263" s="13" t="s">
        <v>601</v>
      </c>
      <c r="AFX263" s="13" t="s">
        <v>601</v>
      </c>
      <c r="AFY263" s="13" t="s">
        <v>601</v>
      </c>
      <c r="AFZ263" s="13" t="s">
        <v>601</v>
      </c>
      <c r="AGA263" s="13" t="s">
        <v>601</v>
      </c>
      <c r="AGB263" s="13" t="s">
        <v>601</v>
      </c>
      <c r="AGC263" s="13" t="s">
        <v>601</v>
      </c>
      <c r="AGD263" s="13" t="s">
        <v>601</v>
      </c>
      <c r="AGE263" s="13" t="s">
        <v>601</v>
      </c>
      <c r="AGF263" s="13" t="s">
        <v>601</v>
      </c>
      <c r="AGG263" s="13" t="s">
        <v>601</v>
      </c>
      <c r="AGH263" s="13" t="s">
        <v>601</v>
      </c>
      <c r="AGI263" s="13" t="s">
        <v>601</v>
      </c>
      <c r="AGJ263" s="13" t="s">
        <v>601</v>
      </c>
      <c r="AGK263" s="13" t="s">
        <v>601</v>
      </c>
      <c r="AGL263" s="13" t="s">
        <v>601</v>
      </c>
      <c r="AGM263" s="13" t="s">
        <v>601</v>
      </c>
      <c r="AGN263" s="13" t="s">
        <v>601</v>
      </c>
      <c r="AGO263" s="13" t="s">
        <v>601</v>
      </c>
      <c r="AGP263" s="13" t="s">
        <v>601</v>
      </c>
      <c r="AGQ263" s="13" t="s">
        <v>601</v>
      </c>
      <c r="AGR263" s="13" t="s">
        <v>601</v>
      </c>
      <c r="AGS263" s="13" t="s">
        <v>601</v>
      </c>
      <c r="AGT263" s="13" t="s">
        <v>601</v>
      </c>
      <c r="AGU263" s="13" t="s">
        <v>601</v>
      </c>
      <c r="AGV263" s="13" t="s">
        <v>601</v>
      </c>
      <c r="AGW263" s="13" t="s">
        <v>601</v>
      </c>
      <c r="AGX263" s="13" t="s">
        <v>601</v>
      </c>
      <c r="AGY263" s="13" t="s">
        <v>601</v>
      </c>
      <c r="AGZ263" s="13" t="s">
        <v>601</v>
      </c>
      <c r="AHA263" s="13" t="s">
        <v>601</v>
      </c>
      <c r="AHB263" s="13" t="s">
        <v>601</v>
      </c>
      <c r="AHC263" s="13" t="s">
        <v>601</v>
      </c>
      <c r="AHD263" s="13" t="s">
        <v>601</v>
      </c>
      <c r="AHE263" s="13" t="s">
        <v>601</v>
      </c>
      <c r="AHF263" s="13" t="s">
        <v>601</v>
      </c>
      <c r="AHG263" s="13" t="s">
        <v>601</v>
      </c>
      <c r="AHH263" s="13" t="s">
        <v>601</v>
      </c>
      <c r="AHI263" s="13" t="s">
        <v>601</v>
      </c>
      <c r="AHJ263" s="13" t="s">
        <v>601</v>
      </c>
      <c r="AHK263" s="13" t="s">
        <v>601</v>
      </c>
      <c r="AHL263" s="13" t="s">
        <v>601</v>
      </c>
      <c r="AHM263" s="13" t="s">
        <v>601</v>
      </c>
      <c r="AHN263" s="13" t="s">
        <v>601</v>
      </c>
      <c r="AHO263" s="13" t="s">
        <v>601</v>
      </c>
      <c r="AHP263" s="13" t="s">
        <v>601</v>
      </c>
      <c r="AHQ263" s="13" t="s">
        <v>601</v>
      </c>
      <c r="AHR263" s="13" t="s">
        <v>601</v>
      </c>
      <c r="AHS263" s="13" t="s">
        <v>601</v>
      </c>
      <c r="AHT263" s="13" t="s">
        <v>601</v>
      </c>
      <c r="AHU263" s="13" t="s">
        <v>601</v>
      </c>
      <c r="AHV263" s="13" t="s">
        <v>601</v>
      </c>
      <c r="AHW263" s="13" t="s">
        <v>601</v>
      </c>
      <c r="AHX263" s="13" t="s">
        <v>601</v>
      </c>
      <c r="AHY263" s="13" t="s">
        <v>601</v>
      </c>
      <c r="AHZ263" s="13" t="s">
        <v>601</v>
      </c>
      <c r="AIA263" s="13" t="s">
        <v>601</v>
      </c>
      <c r="AIB263" s="13" t="s">
        <v>601</v>
      </c>
      <c r="AIC263" s="13" t="s">
        <v>601</v>
      </c>
      <c r="AID263" s="13" t="s">
        <v>601</v>
      </c>
      <c r="AIE263" s="13" t="s">
        <v>601</v>
      </c>
      <c r="AIF263" s="13" t="s">
        <v>601</v>
      </c>
      <c r="AIG263" s="13" t="s">
        <v>601</v>
      </c>
      <c r="AIH263" s="13" t="s">
        <v>601</v>
      </c>
      <c r="AII263" s="13" t="s">
        <v>601</v>
      </c>
      <c r="AIJ263" s="13" t="s">
        <v>601</v>
      </c>
      <c r="AIK263" s="13" t="s">
        <v>601</v>
      </c>
      <c r="AIL263" s="13" t="s">
        <v>601</v>
      </c>
      <c r="AIM263" s="13" t="s">
        <v>601</v>
      </c>
      <c r="AIN263" s="13" t="s">
        <v>601</v>
      </c>
      <c r="AIO263" s="13" t="s">
        <v>601</v>
      </c>
      <c r="AIP263" s="13" t="s">
        <v>601</v>
      </c>
      <c r="AIQ263" s="13" t="s">
        <v>601</v>
      </c>
      <c r="AIR263" s="13" t="s">
        <v>601</v>
      </c>
      <c r="AIS263" s="13" t="s">
        <v>601</v>
      </c>
      <c r="AIT263" s="13" t="s">
        <v>601</v>
      </c>
      <c r="AIU263" s="13" t="s">
        <v>601</v>
      </c>
      <c r="AIV263" s="13" t="s">
        <v>601</v>
      </c>
      <c r="AIW263" s="13" t="s">
        <v>601</v>
      </c>
      <c r="AIX263" s="13" t="s">
        <v>601</v>
      </c>
      <c r="AIY263" s="13" t="s">
        <v>601</v>
      </c>
      <c r="AIZ263" s="13" t="s">
        <v>601</v>
      </c>
      <c r="AJA263" s="13" t="s">
        <v>601</v>
      </c>
      <c r="AJB263" s="13" t="s">
        <v>601</v>
      </c>
      <c r="AJC263" s="13" t="s">
        <v>601</v>
      </c>
      <c r="AJD263" s="13" t="s">
        <v>601</v>
      </c>
      <c r="AJE263" s="13" t="s">
        <v>601</v>
      </c>
      <c r="AJF263" s="13" t="s">
        <v>601</v>
      </c>
      <c r="AJG263" s="13" t="s">
        <v>601</v>
      </c>
      <c r="AJH263" s="13" t="s">
        <v>601</v>
      </c>
      <c r="AJI263" s="13" t="s">
        <v>601</v>
      </c>
      <c r="AJJ263" s="13" t="s">
        <v>601</v>
      </c>
      <c r="AJK263" s="13" t="s">
        <v>601</v>
      </c>
      <c r="AJL263" s="13" t="s">
        <v>601</v>
      </c>
      <c r="AJM263" s="13" t="s">
        <v>601</v>
      </c>
      <c r="AJN263" s="13" t="s">
        <v>601</v>
      </c>
      <c r="AJO263" s="13" t="s">
        <v>601</v>
      </c>
      <c r="AJP263" s="13" t="s">
        <v>601</v>
      </c>
      <c r="AJQ263" s="13" t="s">
        <v>601</v>
      </c>
      <c r="AJR263" s="13" t="s">
        <v>601</v>
      </c>
      <c r="AJS263" s="13" t="s">
        <v>601</v>
      </c>
      <c r="AJT263" s="13" t="s">
        <v>601</v>
      </c>
      <c r="AJU263" s="13" t="s">
        <v>601</v>
      </c>
      <c r="AJV263" s="13" t="s">
        <v>601</v>
      </c>
      <c r="AJW263" s="13" t="s">
        <v>601</v>
      </c>
      <c r="AJX263" s="13" t="s">
        <v>601</v>
      </c>
      <c r="AJY263" s="13" t="s">
        <v>601</v>
      </c>
      <c r="AJZ263" s="13" t="s">
        <v>601</v>
      </c>
      <c r="AKA263" s="13" t="s">
        <v>601</v>
      </c>
      <c r="AKB263" s="13" t="s">
        <v>601</v>
      </c>
      <c r="AKC263" s="13" t="s">
        <v>601</v>
      </c>
      <c r="AKD263" s="13" t="s">
        <v>601</v>
      </c>
      <c r="AKE263" s="13" t="s">
        <v>601</v>
      </c>
      <c r="AKF263" s="13" t="s">
        <v>601</v>
      </c>
      <c r="AKG263" s="13" t="s">
        <v>601</v>
      </c>
      <c r="AKH263" s="13" t="s">
        <v>601</v>
      </c>
      <c r="AKI263" s="13" t="s">
        <v>601</v>
      </c>
      <c r="AKJ263" s="13" t="s">
        <v>601</v>
      </c>
      <c r="AKK263" s="13" t="s">
        <v>601</v>
      </c>
      <c r="AKL263" s="13" t="s">
        <v>601</v>
      </c>
      <c r="AKM263" s="13" t="s">
        <v>601</v>
      </c>
      <c r="AKN263" s="13" t="s">
        <v>601</v>
      </c>
      <c r="AKO263" s="13" t="s">
        <v>601</v>
      </c>
      <c r="AKP263" s="13" t="s">
        <v>601</v>
      </c>
      <c r="AKQ263" s="13" t="s">
        <v>601</v>
      </c>
      <c r="AKR263" s="13" t="s">
        <v>601</v>
      </c>
      <c r="AKS263" s="13" t="s">
        <v>601</v>
      </c>
      <c r="AKT263" s="13" t="s">
        <v>601</v>
      </c>
      <c r="AKU263" s="13" t="s">
        <v>601</v>
      </c>
      <c r="AKV263" s="13" t="s">
        <v>601</v>
      </c>
      <c r="AKW263" s="13" t="s">
        <v>601</v>
      </c>
      <c r="AKX263" s="13" t="s">
        <v>601</v>
      </c>
      <c r="AKY263" s="13" t="s">
        <v>601</v>
      </c>
      <c r="AKZ263" s="13" t="s">
        <v>601</v>
      </c>
      <c r="ALA263" s="13" t="s">
        <v>601</v>
      </c>
      <c r="ALB263" s="13" t="s">
        <v>601</v>
      </c>
      <c r="ALC263" s="13" t="s">
        <v>601</v>
      </c>
      <c r="ALD263" s="13" t="s">
        <v>601</v>
      </c>
      <c r="ALE263" s="13" t="s">
        <v>601</v>
      </c>
      <c r="ALF263" s="13" t="s">
        <v>601</v>
      </c>
      <c r="ALG263" s="13" t="s">
        <v>601</v>
      </c>
      <c r="ALH263" s="13" t="s">
        <v>601</v>
      </c>
      <c r="ALI263" s="13" t="s">
        <v>601</v>
      </c>
      <c r="ALJ263" s="13" t="s">
        <v>601</v>
      </c>
      <c r="ALK263" s="13" t="s">
        <v>601</v>
      </c>
      <c r="ALL263" s="13" t="s">
        <v>601</v>
      </c>
      <c r="ALM263" s="13" t="s">
        <v>601</v>
      </c>
      <c r="ALN263" s="13" t="s">
        <v>601</v>
      </c>
      <c r="ALO263" s="13" t="s">
        <v>601</v>
      </c>
      <c r="ALP263" s="13" t="s">
        <v>601</v>
      </c>
      <c r="ALQ263" s="13" t="s">
        <v>601</v>
      </c>
      <c r="ALR263" s="13" t="s">
        <v>601</v>
      </c>
      <c r="ALS263" s="13" t="s">
        <v>601</v>
      </c>
      <c r="ALT263" s="13" t="s">
        <v>601</v>
      </c>
      <c r="ALU263" s="13" t="s">
        <v>601</v>
      </c>
      <c r="ALV263" s="13" t="s">
        <v>601</v>
      </c>
      <c r="ALW263" s="13" t="s">
        <v>601</v>
      </c>
      <c r="ALX263" s="13" t="s">
        <v>601</v>
      </c>
      <c r="ALY263" s="13" t="s">
        <v>601</v>
      </c>
      <c r="ALZ263" s="13" t="s">
        <v>601</v>
      </c>
      <c r="AMA263" s="13" t="s">
        <v>601</v>
      </c>
      <c r="AMB263" s="13" t="s">
        <v>601</v>
      </c>
      <c r="AMC263" s="13" t="s">
        <v>601</v>
      </c>
      <c r="AMD263" s="13" t="s">
        <v>601</v>
      </c>
      <c r="AME263" s="13" t="s">
        <v>601</v>
      </c>
      <c r="AMF263" s="13" t="s">
        <v>601</v>
      </c>
      <c r="AMG263" s="13" t="s">
        <v>601</v>
      </c>
      <c r="AMH263" s="13" t="s">
        <v>601</v>
      </c>
      <c r="AMI263" s="13" t="s">
        <v>601</v>
      </c>
      <c r="AMJ263" s="13" t="s">
        <v>601</v>
      </c>
      <c r="AMK263" s="13" t="s">
        <v>601</v>
      </c>
      <c r="AML263" s="13" t="s">
        <v>601</v>
      </c>
      <c r="AMM263" s="13" t="s">
        <v>601</v>
      </c>
      <c r="AMN263" s="13" t="s">
        <v>601</v>
      </c>
      <c r="AMO263" s="13" t="s">
        <v>601</v>
      </c>
      <c r="AMP263" s="13" t="s">
        <v>601</v>
      </c>
      <c r="AMQ263" s="13" t="s">
        <v>601</v>
      </c>
      <c r="AMR263" s="13" t="s">
        <v>601</v>
      </c>
      <c r="AMS263" s="13" t="s">
        <v>601</v>
      </c>
      <c r="AMT263" s="13" t="s">
        <v>601</v>
      </c>
      <c r="AMU263" s="13" t="s">
        <v>601</v>
      </c>
      <c r="AMV263" s="13" t="s">
        <v>601</v>
      </c>
      <c r="AMW263" s="13" t="s">
        <v>601</v>
      </c>
      <c r="AMX263" s="13" t="s">
        <v>601</v>
      </c>
      <c r="AMY263" s="13" t="s">
        <v>601</v>
      </c>
      <c r="AMZ263" s="13" t="s">
        <v>601</v>
      </c>
      <c r="ANA263" s="13" t="s">
        <v>601</v>
      </c>
      <c r="ANB263" s="13" t="s">
        <v>601</v>
      </c>
      <c r="ANC263" s="13" t="s">
        <v>601</v>
      </c>
      <c r="AND263" s="13" t="s">
        <v>601</v>
      </c>
      <c r="ANE263" s="13" t="s">
        <v>601</v>
      </c>
      <c r="ANF263" s="13" t="s">
        <v>601</v>
      </c>
      <c r="ANG263" s="13" t="s">
        <v>601</v>
      </c>
      <c r="ANH263" s="13" t="s">
        <v>601</v>
      </c>
      <c r="ANI263" s="13" t="s">
        <v>601</v>
      </c>
      <c r="ANJ263" s="13" t="s">
        <v>601</v>
      </c>
      <c r="ANK263" s="13" t="s">
        <v>601</v>
      </c>
      <c r="ANL263" s="13" t="s">
        <v>601</v>
      </c>
      <c r="ANM263" s="13" t="s">
        <v>601</v>
      </c>
      <c r="ANN263" s="13" t="s">
        <v>601</v>
      </c>
      <c r="ANO263" s="13" t="s">
        <v>601</v>
      </c>
      <c r="ANP263" s="13" t="s">
        <v>601</v>
      </c>
      <c r="ANQ263" s="13" t="s">
        <v>601</v>
      </c>
      <c r="ANR263" s="13" t="s">
        <v>601</v>
      </c>
      <c r="ANS263" s="13" t="s">
        <v>601</v>
      </c>
      <c r="ANT263" s="13" t="s">
        <v>601</v>
      </c>
      <c r="ANU263" s="13" t="s">
        <v>601</v>
      </c>
      <c r="ANV263" s="13" t="s">
        <v>601</v>
      </c>
      <c r="ANW263" s="13" t="s">
        <v>601</v>
      </c>
      <c r="ANX263" s="13" t="s">
        <v>601</v>
      </c>
      <c r="ANY263" s="13" t="s">
        <v>601</v>
      </c>
      <c r="ANZ263" s="13" t="s">
        <v>601</v>
      </c>
      <c r="AOA263" s="13" t="s">
        <v>601</v>
      </c>
      <c r="AOB263" s="13" t="s">
        <v>601</v>
      </c>
      <c r="AOC263" s="13" t="s">
        <v>601</v>
      </c>
      <c r="AOD263" s="13" t="s">
        <v>601</v>
      </c>
      <c r="AOE263" s="13" t="s">
        <v>601</v>
      </c>
      <c r="AOF263" s="13" t="s">
        <v>601</v>
      </c>
      <c r="AOG263" s="13" t="s">
        <v>601</v>
      </c>
      <c r="AOH263" s="13" t="s">
        <v>601</v>
      </c>
      <c r="AOI263" s="13" t="s">
        <v>601</v>
      </c>
      <c r="AOJ263" s="13" t="s">
        <v>601</v>
      </c>
      <c r="AOK263" s="13" t="s">
        <v>601</v>
      </c>
      <c r="AOL263" s="13" t="s">
        <v>601</v>
      </c>
      <c r="AOM263" s="13" t="s">
        <v>601</v>
      </c>
      <c r="AON263" s="13" t="s">
        <v>601</v>
      </c>
      <c r="AOO263" s="13" t="s">
        <v>601</v>
      </c>
      <c r="AOP263" s="13" t="s">
        <v>601</v>
      </c>
      <c r="AOQ263" s="13" t="s">
        <v>601</v>
      </c>
      <c r="AOR263" s="13" t="s">
        <v>601</v>
      </c>
      <c r="AOS263" s="13" t="s">
        <v>601</v>
      </c>
      <c r="AOT263" s="13" t="s">
        <v>601</v>
      </c>
      <c r="AOU263" s="13" t="s">
        <v>601</v>
      </c>
      <c r="AOV263" s="13" t="s">
        <v>601</v>
      </c>
      <c r="AOW263" s="13" t="s">
        <v>601</v>
      </c>
      <c r="AOX263" s="13" t="s">
        <v>601</v>
      </c>
      <c r="AOY263" s="13" t="s">
        <v>601</v>
      </c>
      <c r="AOZ263" s="13" t="s">
        <v>601</v>
      </c>
      <c r="APA263" s="13" t="s">
        <v>601</v>
      </c>
      <c r="APB263" s="13" t="s">
        <v>601</v>
      </c>
      <c r="APC263" s="13" t="s">
        <v>601</v>
      </c>
      <c r="APD263" s="13" t="s">
        <v>601</v>
      </c>
      <c r="APE263" s="13" t="s">
        <v>601</v>
      </c>
      <c r="APF263" s="13" t="s">
        <v>601</v>
      </c>
      <c r="APG263" s="13" t="s">
        <v>601</v>
      </c>
      <c r="APH263" s="13" t="s">
        <v>601</v>
      </c>
      <c r="API263" s="13" t="s">
        <v>601</v>
      </c>
      <c r="APJ263" s="13" t="s">
        <v>601</v>
      </c>
      <c r="APK263" s="13" t="s">
        <v>601</v>
      </c>
      <c r="APL263" s="13" t="s">
        <v>601</v>
      </c>
      <c r="APM263" s="13" t="s">
        <v>601</v>
      </c>
      <c r="APN263" s="13" t="s">
        <v>601</v>
      </c>
      <c r="APO263" s="13" t="s">
        <v>601</v>
      </c>
      <c r="APP263" s="13" t="s">
        <v>601</v>
      </c>
      <c r="APQ263" s="13" t="s">
        <v>601</v>
      </c>
      <c r="APR263" s="13" t="s">
        <v>601</v>
      </c>
      <c r="APS263" s="13" t="s">
        <v>601</v>
      </c>
      <c r="APT263" s="13" t="s">
        <v>601</v>
      </c>
      <c r="APU263" s="13" t="s">
        <v>601</v>
      </c>
      <c r="APV263" s="13" t="s">
        <v>601</v>
      </c>
      <c r="APW263" s="13" t="s">
        <v>601</v>
      </c>
      <c r="APX263" s="13" t="s">
        <v>601</v>
      </c>
      <c r="APY263" s="13" t="s">
        <v>601</v>
      </c>
      <c r="APZ263" s="13" t="s">
        <v>601</v>
      </c>
      <c r="AQA263" s="13" t="s">
        <v>601</v>
      </c>
      <c r="AQB263" s="13" t="s">
        <v>601</v>
      </c>
      <c r="AQC263" s="13" t="s">
        <v>601</v>
      </c>
      <c r="AQD263" s="13" t="s">
        <v>601</v>
      </c>
      <c r="AQE263" s="13" t="s">
        <v>601</v>
      </c>
      <c r="AQF263" s="13" t="s">
        <v>601</v>
      </c>
      <c r="AQG263" s="13" t="s">
        <v>601</v>
      </c>
      <c r="AQH263" s="13" t="s">
        <v>601</v>
      </c>
      <c r="AQI263" s="13" t="s">
        <v>601</v>
      </c>
      <c r="AQJ263" s="13" t="s">
        <v>601</v>
      </c>
      <c r="AQK263" s="13" t="s">
        <v>601</v>
      </c>
      <c r="AQL263" s="13" t="s">
        <v>601</v>
      </c>
      <c r="AQM263" s="13" t="s">
        <v>601</v>
      </c>
      <c r="AQN263" s="13" t="s">
        <v>601</v>
      </c>
      <c r="AQO263" s="13" t="s">
        <v>601</v>
      </c>
      <c r="AQP263" s="13" t="s">
        <v>601</v>
      </c>
      <c r="AQQ263" s="13" t="s">
        <v>601</v>
      </c>
      <c r="AQR263" s="13" t="s">
        <v>601</v>
      </c>
      <c r="AQS263" s="13" t="s">
        <v>601</v>
      </c>
      <c r="AQT263" s="13" t="s">
        <v>601</v>
      </c>
      <c r="AQU263" s="13" t="s">
        <v>601</v>
      </c>
      <c r="AQV263" s="13" t="s">
        <v>601</v>
      </c>
      <c r="AQW263" s="13" t="s">
        <v>601</v>
      </c>
      <c r="AQX263" s="13" t="s">
        <v>601</v>
      </c>
      <c r="AQY263" s="13" t="s">
        <v>601</v>
      </c>
      <c r="AQZ263" s="13" t="s">
        <v>601</v>
      </c>
      <c r="ARA263" s="13" t="s">
        <v>601</v>
      </c>
      <c r="ARB263" s="13" t="s">
        <v>601</v>
      </c>
      <c r="ARC263" s="13" t="s">
        <v>601</v>
      </c>
      <c r="ARD263" s="13" t="s">
        <v>601</v>
      </c>
      <c r="ARE263" s="13" t="s">
        <v>601</v>
      </c>
      <c r="ARF263" s="13" t="s">
        <v>601</v>
      </c>
      <c r="ARG263" s="13" t="s">
        <v>601</v>
      </c>
      <c r="ARH263" s="13" t="s">
        <v>601</v>
      </c>
      <c r="ARI263" s="13" t="s">
        <v>601</v>
      </c>
      <c r="ARJ263" s="13" t="s">
        <v>601</v>
      </c>
      <c r="ARK263" s="13" t="s">
        <v>601</v>
      </c>
      <c r="ARL263" s="13" t="s">
        <v>601</v>
      </c>
      <c r="ARM263" s="13" t="s">
        <v>601</v>
      </c>
      <c r="ARN263" s="13" t="s">
        <v>601</v>
      </c>
      <c r="ARO263" s="13" t="s">
        <v>601</v>
      </c>
      <c r="ARP263" s="13" t="s">
        <v>601</v>
      </c>
      <c r="ARQ263" s="13" t="s">
        <v>601</v>
      </c>
      <c r="ARR263" s="13" t="s">
        <v>601</v>
      </c>
      <c r="ARS263" s="13" t="s">
        <v>601</v>
      </c>
      <c r="ART263" s="13" t="s">
        <v>601</v>
      </c>
      <c r="ARU263" s="13" t="s">
        <v>601</v>
      </c>
      <c r="ARV263" s="13" t="s">
        <v>601</v>
      </c>
      <c r="ARW263" s="13" t="s">
        <v>601</v>
      </c>
      <c r="ARX263" s="13" t="s">
        <v>601</v>
      </c>
      <c r="ARY263" s="13" t="s">
        <v>601</v>
      </c>
      <c r="ARZ263" s="13" t="s">
        <v>601</v>
      </c>
      <c r="ASA263" s="13" t="s">
        <v>601</v>
      </c>
      <c r="ASB263" s="13" t="s">
        <v>601</v>
      </c>
      <c r="ASC263" s="13" t="s">
        <v>601</v>
      </c>
      <c r="ASD263" s="13" t="s">
        <v>601</v>
      </c>
      <c r="ASE263" s="13" t="s">
        <v>601</v>
      </c>
      <c r="ASF263" s="13" t="s">
        <v>601</v>
      </c>
      <c r="ASG263" s="13" t="s">
        <v>601</v>
      </c>
      <c r="ASH263" s="13" t="s">
        <v>601</v>
      </c>
      <c r="ASI263" s="13" t="s">
        <v>601</v>
      </c>
      <c r="ASJ263" s="13" t="s">
        <v>601</v>
      </c>
      <c r="ASK263" s="13" t="s">
        <v>601</v>
      </c>
      <c r="ASL263" s="13" t="s">
        <v>601</v>
      </c>
      <c r="ASM263" s="13" t="s">
        <v>601</v>
      </c>
      <c r="ASN263" s="13" t="s">
        <v>601</v>
      </c>
      <c r="ASO263" s="13" t="s">
        <v>601</v>
      </c>
      <c r="ASP263" s="13" t="s">
        <v>601</v>
      </c>
      <c r="ASQ263" s="13" t="s">
        <v>601</v>
      </c>
      <c r="ASR263" s="13" t="s">
        <v>601</v>
      </c>
      <c r="ASS263" s="13" t="s">
        <v>601</v>
      </c>
      <c r="AST263" s="13" t="s">
        <v>601</v>
      </c>
      <c r="ASU263" s="13" t="s">
        <v>601</v>
      </c>
      <c r="ASV263" s="13" t="s">
        <v>601</v>
      </c>
      <c r="ASW263" s="13" t="s">
        <v>601</v>
      </c>
      <c r="ASX263" s="13" t="s">
        <v>601</v>
      </c>
      <c r="ASY263" s="13" t="s">
        <v>601</v>
      </c>
      <c r="ASZ263" s="13" t="s">
        <v>601</v>
      </c>
      <c r="ATA263" s="13" t="s">
        <v>601</v>
      </c>
      <c r="ATB263" s="13" t="s">
        <v>601</v>
      </c>
      <c r="ATC263" s="13" t="s">
        <v>601</v>
      </c>
      <c r="ATD263" s="13" t="s">
        <v>601</v>
      </c>
      <c r="ATE263" s="13" t="s">
        <v>601</v>
      </c>
      <c r="ATF263" s="13" t="s">
        <v>601</v>
      </c>
      <c r="ATG263" s="13" t="s">
        <v>601</v>
      </c>
      <c r="ATH263" s="13" t="s">
        <v>601</v>
      </c>
      <c r="ATI263" s="13" t="s">
        <v>601</v>
      </c>
      <c r="ATJ263" s="13" t="s">
        <v>601</v>
      </c>
      <c r="ATK263" s="13" t="s">
        <v>601</v>
      </c>
      <c r="ATL263" s="13" t="s">
        <v>601</v>
      </c>
      <c r="ATM263" s="13" t="s">
        <v>601</v>
      </c>
      <c r="ATN263" s="13" t="s">
        <v>601</v>
      </c>
      <c r="ATO263" s="13" t="s">
        <v>601</v>
      </c>
      <c r="ATP263" s="13" t="s">
        <v>601</v>
      </c>
      <c r="ATQ263" s="13" t="s">
        <v>601</v>
      </c>
      <c r="ATR263" s="13" t="s">
        <v>601</v>
      </c>
      <c r="ATS263" s="13" t="s">
        <v>601</v>
      </c>
      <c r="ATT263" s="13" t="s">
        <v>601</v>
      </c>
      <c r="ATU263" s="13" t="s">
        <v>601</v>
      </c>
      <c r="ATV263" s="13" t="s">
        <v>601</v>
      </c>
      <c r="ATW263" s="13" t="s">
        <v>601</v>
      </c>
      <c r="ATX263" s="13" t="s">
        <v>601</v>
      </c>
      <c r="ATY263" s="13" t="s">
        <v>601</v>
      </c>
      <c r="ATZ263" s="13" t="s">
        <v>601</v>
      </c>
      <c r="AUA263" s="13" t="s">
        <v>601</v>
      </c>
      <c r="AUB263" s="13" t="s">
        <v>601</v>
      </c>
      <c r="AUC263" s="13" t="s">
        <v>601</v>
      </c>
      <c r="AUD263" s="13" t="s">
        <v>601</v>
      </c>
      <c r="AUE263" s="13" t="s">
        <v>601</v>
      </c>
      <c r="AUF263" s="13" t="s">
        <v>601</v>
      </c>
      <c r="AUG263" s="13" t="s">
        <v>601</v>
      </c>
      <c r="AUH263" s="13" t="s">
        <v>601</v>
      </c>
      <c r="AUI263" s="13" t="s">
        <v>601</v>
      </c>
      <c r="AUJ263" s="13" t="s">
        <v>601</v>
      </c>
      <c r="AUK263" s="13" t="s">
        <v>601</v>
      </c>
      <c r="AUL263" s="13" t="s">
        <v>601</v>
      </c>
      <c r="AUM263" s="13" t="s">
        <v>601</v>
      </c>
      <c r="AUN263" s="13" t="s">
        <v>601</v>
      </c>
      <c r="AUO263" s="13" t="s">
        <v>601</v>
      </c>
      <c r="AUP263" s="13" t="s">
        <v>601</v>
      </c>
      <c r="AUQ263" s="13" t="s">
        <v>601</v>
      </c>
      <c r="AUR263" s="13" t="s">
        <v>601</v>
      </c>
      <c r="AUS263" s="13" t="s">
        <v>601</v>
      </c>
      <c r="AUT263" s="13" t="s">
        <v>601</v>
      </c>
      <c r="AUU263" s="13" t="s">
        <v>601</v>
      </c>
      <c r="AUV263" s="13" t="s">
        <v>601</v>
      </c>
      <c r="AUW263" s="13" t="s">
        <v>601</v>
      </c>
      <c r="AUX263" s="13" t="s">
        <v>601</v>
      </c>
      <c r="AUY263" s="13" t="s">
        <v>601</v>
      </c>
      <c r="AUZ263" s="13" t="s">
        <v>601</v>
      </c>
      <c r="AVA263" s="13" t="s">
        <v>601</v>
      </c>
      <c r="AVB263" s="13" t="s">
        <v>601</v>
      </c>
      <c r="AVC263" s="13" t="s">
        <v>601</v>
      </c>
      <c r="AVD263" s="13" t="s">
        <v>601</v>
      </c>
      <c r="AVE263" s="13" t="s">
        <v>601</v>
      </c>
      <c r="AVF263" s="13" t="s">
        <v>601</v>
      </c>
      <c r="AVG263" s="13" t="s">
        <v>601</v>
      </c>
      <c r="AVH263" s="13" t="s">
        <v>601</v>
      </c>
      <c r="AVI263" s="13" t="s">
        <v>601</v>
      </c>
      <c r="AVJ263" s="13" t="s">
        <v>601</v>
      </c>
      <c r="AVK263" s="13" t="s">
        <v>601</v>
      </c>
      <c r="AVL263" s="13" t="s">
        <v>601</v>
      </c>
      <c r="AVM263" s="13" t="s">
        <v>601</v>
      </c>
      <c r="AVN263" s="13" t="s">
        <v>601</v>
      </c>
      <c r="AVO263" s="13" t="s">
        <v>601</v>
      </c>
      <c r="AVP263" s="13" t="s">
        <v>601</v>
      </c>
      <c r="AVQ263" s="13" t="s">
        <v>601</v>
      </c>
      <c r="AVR263" s="13" t="s">
        <v>601</v>
      </c>
      <c r="AVS263" s="13" t="s">
        <v>601</v>
      </c>
      <c r="AVT263" s="13" t="s">
        <v>601</v>
      </c>
      <c r="AVU263" s="13" t="s">
        <v>601</v>
      </c>
      <c r="AVV263" s="13" t="s">
        <v>601</v>
      </c>
      <c r="AVW263" s="13" t="s">
        <v>601</v>
      </c>
      <c r="AVX263" s="13" t="s">
        <v>601</v>
      </c>
      <c r="AVY263" s="13" t="s">
        <v>601</v>
      </c>
      <c r="AVZ263" s="13" t="s">
        <v>601</v>
      </c>
      <c r="AWA263" s="13" t="s">
        <v>601</v>
      </c>
      <c r="AWB263" s="13" t="s">
        <v>601</v>
      </c>
      <c r="AWC263" s="13" t="s">
        <v>601</v>
      </c>
      <c r="AWD263" s="13" t="s">
        <v>601</v>
      </c>
      <c r="AWE263" s="13" t="s">
        <v>601</v>
      </c>
      <c r="AWF263" s="13" t="s">
        <v>601</v>
      </c>
      <c r="AWG263" s="13" t="s">
        <v>601</v>
      </c>
      <c r="AWH263" s="13" t="s">
        <v>601</v>
      </c>
      <c r="AWI263" s="13" t="s">
        <v>601</v>
      </c>
      <c r="AWJ263" s="13" t="s">
        <v>601</v>
      </c>
      <c r="AWK263" s="13" t="s">
        <v>601</v>
      </c>
      <c r="AWL263" s="13" t="s">
        <v>601</v>
      </c>
      <c r="AWM263" s="13" t="s">
        <v>601</v>
      </c>
      <c r="AWN263" s="13" t="s">
        <v>601</v>
      </c>
      <c r="AWO263" s="13" t="s">
        <v>601</v>
      </c>
      <c r="AWP263" s="13" t="s">
        <v>601</v>
      </c>
      <c r="AWQ263" s="13" t="s">
        <v>601</v>
      </c>
      <c r="AWR263" s="13" t="s">
        <v>601</v>
      </c>
      <c r="AWS263" s="13" t="s">
        <v>601</v>
      </c>
      <c r="AWT263" s="13" t="s">
        <v>601</v>
      </c>
      <c r="AWU263" s="13" t="s">
        <v>601</v>
      </c>
      <c r="AWV263" s="13" t="s">
        <v>601</v>
      </c>
      <c r="AWW263" s="13" t="s">
        <v>601</v>
      </c>
      <c r="AWX263" s="13" t="s">
        <v>601</v>
      </c>
      <c r="AWY263" s="13" t="s">
        <v>601</v>
      </c>
      <c r="AWZ263" s="13" t="s">
        <v>601</v>
      </c>
      <c r="AXA263" s="13" t="s">
        <v>601</v>
      </c>
      <c r="AXB263" s="13" t="s">
        <v>601</v>
      </c>
      <c r="AXC263" s="13" t="s">
        <v>601</v>
      </c>
      <c r="AXD263" s="13" t="s">
        <v>601</v>
      </c>
      <c r="AXE263" s="13" t="s">
        <v>601</v>
      </c>
      <c r="AXF263" s="13" t="s">
        <v>601</v>
      </c>
      <c r="AXG263" s="13" t="s">
        <v>601</v>
      </c>
      <c r="AXH263" s="13" t="s">
        <v>601</v>
      </c>
      <c r="AXI263" s="13" t="s">
        <v>601</v>
      </c>
      <c r="AXJ263" s="13" t="s">
        <v>601</v>
      </c>
      <c r="AXK263" s="13" t="s">
        <v>601</v>
      </c>
      <c r="AXL263" s="13" t="s">
        <v>601</v>
      </c>
      <c r="AXM263" s="13" t="s">
        <v>601</v>
      </c>
      <c r="AXN263" s="13" t="s">
        <v>601</v>
      </c>
      <c r="AXO263" s="13" t="s">
        <v>601</v>
      </c>
      <c r="AXP263" s="13" t="s">
        <v>601</v>
      </c>
      <c r="AXQ263" s="13" t="s">
        <v>601</v>
      </c>
      <c r="AXR263" s="13" t="s">
        <v>601</v>
      </c>
      <c r="AXS263" s="13" t="s">
        <v>601</v>
      </c>
      <c r="AXT263" s="13" t="s">
        <v>601</v>
      </c>
      <c r="AXU263" s="13" t="s">
        <v>601</v>
      </c>
      <c r="AXV263" s="13" t="s">
        <v>601</v>
      </c>
      <c r="AXW263" s="13" t="s">
        <v>601</v>
      </c>
      <c r="AXX263" s="13" t="s">
        <v>601</v>
      </c>
      <c r="AXY263" s="13" t="s">
        <v>601</v>
      </c>
      <c r="AXZ263" s="13" t="s">
        <v>601</v>
      </c>
      <c r="AYA263" s="13" t="s">
        <v>601</v>
      </c>
      <c r="AYB263" s="13" t="s">
        <v>601</v>
      </c>
      <c r="AYC263" s="13" t="s">
        <v>601</v>
      </c>
      <c r="AYD263" s="13" t="s">
        <v>601</v>
      </c>
      <c r="AYE263" s="13" t="s">
        <v>601</v>
      </c>
      <c r="AYF263" s="13" t="s">
        <v>601</v>
      </c>
      <c r="AYG263" s="13" t="s">
        <v>601</v>
      </c>
      <c r="AYH263" s="13" t="s">
        <v>601</v>
      </c>
      <c r="AYI263" s="13" t="s">
        <v>601</v>
      </c>
      <c r="AYJ263" s="13" t="s">
        <v>601</v>
      </c>
      <c r="AYK263" s="13" t="s">
        <v>601</v>
      </c>
      <c r="AYL263" s="13" t="s">
        <v>601</v>
      </c>
      <c r="AYM263" s="13" t="s">
        <v>601</v>
      </c>
      <c r="AYN263" s="13" t="s">
        <v>601</v>
      </c>
      <c r="AYO263" s="13" t="s">
        <v>601</v>
      </c>
      <c r="AYP263" s="13" t="s">
        <v>601</v>
      </c>
      <c r="AYQ263" s="13" t="s">
        <v>601</v>
      </c>
      <c r="AYR263" s="13" t="s">
        <v>601</v>
      </c>
      <c r="AYS263" s="13" t="s">
        <v>601</v>
      </c>
      <c r="AYT263" s="13" t="s">
        <v>601</v>
      </c>
      <c r="AYU263" s="13" t="s">
        <v>601</v>
      </c>
      <c r="AYV263" s="13" t="s">
        <v>601</v>
      </c>
      <c r="AYW263" s="13" t="s">
        <v>601</v>
      </c>
      <c r="AYX263" s="13" t="s">
        <v>601</v>
      </c>
      <c r="AYY263" s="13" t="s">
        <v>601</v>
      </c>
      <c r="AYZ263" s="13" t="s">
        <v>601</v>
      </c>
      <c r="AZA263" s="13" t="s">
        <v>601</v>
      </c>
      <c r="AZB263" s="13" t="s">
        <v>601</v>
      </c>
      <c r="AZC263" s="13" t="s">
        <v>601</v>
      </c>
      <c r="AZD263" s="13" t="s">
        <v>601</v>
      </c>
      <c r="AZE263" s="13" t="s">
        <v>601</v>
      </c>
      <c r="AZF263" s="13" t="s">
        <v>601</v>
      </c>
      <c r="AZG263" s="13" t="s">
        <v>601</v>
      </c>
      <c r="AZH263" s="13" t="s">
        <v>601</v>
      </c>
      <c r="AZI263" s="13" t="s">
        <v>601</v>
      </c>
      <c r="AZJ263" s="13" t="s">
        <v>601</v>
      </c>
      <c r="AZK263" s="13" t="s">
        <v>601</v>
      </c>
      <c r="AZL263" s="13" t="s">
        <v>601</v>
      </c>
      <c r="AZM263" s="13" t="s">
        <v>601</v>
      </c>
      <c r="AZN263" s="13" t="s">
        <v>601</v>
      </c>
      <c r="AZO263" s="13" t="s">
        <v>601</v>
      </c>
      <c r="AZP263" s="13" t="s">
        <v>601</v>
      </c>
      <c r="AZQ263" s="13" t="s">
        <v>601</v>
      </c>
      <c r="AZR263" s="13" t="s">
        <v>601</v>
      </c>
      <c r="AZS263" s="13" t="s">
        <v>601</v>
      </c>
      <c r="AZT263" s="13" t="s">
        <v>601</v>
      </c>
      <c r="AZU263" s="13" t="s">
        <v>601</v>
      </c>
      <c r="AZV263" s="13" t="s">
        <v>601</v>
      </c>
      <c r="AZW263" s="13" t="s">
        <v>601</v>
      </c>
      <c r="AZX263" s="13" t="s">
        <v>601</v>
      </c>
      <c r="AZY263" s="13" t="s">
        <v>601</v>
      </c>
      <c r="AZZ263" s="13" t="s">
        <v>601</v>
      </c>
      <c r="BAA263" s="13" t="s">
        <v>601</v>
      </c>
      <c r="BAB263" s="13" t="s">
        <v>601</v>
      </c>
      <c r="BAC263" s="13" t="s">
        <v>601</v>
      </c>
      <c r="BAD263" s="13" t="s">
        <v>601</v>
      </c>
      <c r="BAE263" s="13" t="s">
        <v>601</v>
      </c>
      <c r="BAF263" s="13" t="s">
        <v>601</v>
      </c>
      <c r="BAG263" s="13" t="s">
        <v>601</v>
      </c>
      <c r="BAH263" s="13" t="s">
        <v>601</v>
      </c>
      <c r="BAI263" s="13" t="s">
        <v>601</v>
      </c>
      <c r="BAJ263" s="13" t="s">
        <v>601</v>
      </c>
      <c r="BAK263" s="13" t="s">
        <v>601</v>
      </c>
      <c r="BAL263" s="13" t="s">
        <v>601</v>
      </c>
      <c r="BAM263" s="13" t="s">
        <v>601</v>
      </c>
      <c r="BAN263" s="13" t="s">
        <v>601</v>
      </c>
      <c r="BAO263" s="13" t="s">
        <v>601</v>
      </c>
      <c r="BAP263" s="13" t="s">
        <v>601</v>
      </c>
      <c r="BAQ263" s="13" t="s">
        <v>601</v>
      </c>
      <c r="BAR263" s="13" t="s">
        <v>601</v>
      </c>
      <c r="BAS263" s="13" t="s">
        <v>601</v>
      </c>
      <c r="BAT263" s="13" t="s">
        <v>601</v>
      </c>
      <c r="BAU263" s="13" t="s">
        <v>601</v>
      </c>
      <c r="BAV263" s="13" t="s">
        <v>601</v>
      </c>
      <c r="BAW263" s="13" t="s">
        <v>601</v>
      </c>
      <c r="BAX263" s="13" t="s">
        <v>601</v>
      </c>
      <c r="BAY263" s="13" t="s">
        <v>601</v>
      </c>
      <c r="BAZ263" s="13" t="s">
        <v>601</v>
      </c>
      <c r="BBA263" s="13" t="s">
        <v>601</v>
      </c>
      <c r="BBB263" s="13" t="s">
        <v>601</v>
      </c>
      <c r="BBC263" s="13" t="s">
        <v>601</v>
      </c>
      <c r="BBD263" s="13" t="s">
        <v>601</v>
      </c>
      <c r="BBE263" s="13" t="s">
        <v>601</v>
      </c>
      <c r="BBF263" s="13" t="s">
        <v>601</v>
      </c>
      <c r="BBG263" s="13" t="s">
        <v>601</v>
      </c>
      <c r="BBH263" s="13" t="s">
        <v>601</v>
      </c>
      <c r="BBI263" s="13" t="s">
        <v>601</v>
      </c>
      <c r="BBJ263" s="13" t="s">
        <v>601</v>
      </c>
      <c r="BBK263" s="13" t="s">
        <v>601</v>
      </c>
      <c r="BBL263" s="13" t="s">
        <v>601</v>
      </c>
      <c r="BBM263" s="13" t="s">
        <v>601</v>
      </c>
      <c r="BBN263" s="13" t="s">
        <v>601</v>
      </c>
      <c r="BBO263" s="13" t="s">
        <v>601</v>
      </c>
      <c r="BBP263" s="13" t="s">
        <v>601</v>
      </c>
      <c r="BBQ263" s="13" t="s">
        <v>601</v>
      </c>
      <c r="BBR263" s="13" t="s">
        <v>601</v>
      </c>
      <c r="BBS263" s="13" t="s">
        <v>601</v>
      </c>
      <c r="BBT263" s="13" t="s">
        <v>601</v>
      </c>
      <c r="BBU263" s="13" t="s">
        <v>601</v>
      </c>
      <c r="BBV263" s="13" t="s">
        <v>601</v>
      </c>
      <c r="BBW263" s="13" t="s">
        <v>601</v>
      </c>
      <c r="BBX263" s="13" t="s">
        <v>601</v>
      </c>
      <c r="BBY263" s="13" t="s">
        <v>601</v>
      </c>
      <c r="BBZ263" s="13" t="s">
        <v>601</v>
      </c>
      <c r="BCA263" s="13" t="s">
        <v>601</v>
      </c>
      <c r="BCB263" s="13" t="s">
        <v>601</v>
      </c>
      <c r="BCC263" s="13" t="s">
        <v>601</v>
      </c>
      <c r="BCD263" s="13" t="s">
        <v>601</v>
      </c>
      <c r="BCE263" s="13" t="s">
        <v>601</v>
      </c>
      <c r="BCF263" s="13" t="s">
        <v>601</v>
      </c>
      <c r="BCG263" s="13" t="s">
        <v>601</v>
      </c>
      <c r="BCH263" s="13" t="s">
        <v>601</v>
      </c>
      <c r="BCI263" s="13" t="s">
        <v>601</v>
      </c>
      <c r="BCJ263" s="13" t="s">
        <v>601</v>
      </c>
      <c r="BCK263" s="13" t="s">
        <v>601</v>
      </c>
      <c r="BCL263" s="13" t="s">
        <v>601</v>
      </c>
      <c r="BCM263" s="13" t="s">
        <v>601</v>
      </c>
      <c r="BCN263" s="13" t="s">
        <v>601</v>
      </c>
      <c r="BCO263" s="13" t="s">
        <v>601</v>
      </c>
      <c r="BCP263" s="13" t="s">
        <v>601</v>
      </c>
      <c r="BCQ263" s="13" t="s">
        <v>601</v>
      </c>
      <c r="BCR263" s="13" t="s">
        <v>601</v>
      </c>
      <c r="BCS263" s="13" t="s">
        <v>601</v>
      </c>
      <c r="BCT263" s="13" t="s">
        <v>601</v>
      </c>
      <c r="BCU263" s="13" t="s">
        <v>601</v>
      </c>
      <c r="BCV263" s="13" t="s">
        <v>601</v>
      </c>
      <c r="BCW263" s="13" t="s">
        <v>601</v>
      </c>
      <c r="BCX263" s="13" t="s">
        <v>601</v>
      </c>
      <c r="BCY263" s="13" t="s">
        <v>601</v>
      </c>
      <c r="BCZ263" s="13" t="s">
        <v>601</v>
      </c>
      <c r="BDA263" s="13" t="s">
        <v>601</v>
      </c>
      <c r="BDB263" s="13" t="s">
        <v>601</v>
      </c>
      <c r="BDC263" s="13" t="s">
        <v>601</v>
      </c>
      <c r="BDD263" s="13" t="s">
        <v>601</v>
      </c>
      <c r="BDE263" s="13" t="s">
        <v>601</v>
      </c>
      <c r="BDF263" s="13" t="s">
        <v>601</v>
      </c>
      <c r="BDG263" s="13" t="s">
        <v>601</v>
      </c>
      <c r="BDH263" s="13" t="s">
        <v>601</v>
      </c>
      <c r="BDI263" s="13" t="s">
        <v>601</v>
      </c>
      <c r="BDJ263" s="13" t="s">
        <v>601</v>
      </c>
      <c r="BDK263" s="13" t="s">
        <v>601</v>
      </c>
      <c r="BDL263" s="13" t="s">
        <v>601</v>
      </c>
      <c r="BDM263" s="13" t="s">
        <v>601</v>
      </c>
      <c r="BDN263" s="13" t="s">
        <v>601</v>
      </c>
      <c r="BDO263" s="13" t="s">
        <v>601</v>
      </c>
      <c r="BDP263" s="13" t="s">
        <v>601</v>
      </c>
      <c r="BDQ263" s="13" t="s">
        <v>601</v>
      </c>
      <c r="BDR263" s="13" t="s">
        <v>601</v>
      </c>
      <c r="BDS263" s="13" t="s">
        <v>601</v>
      </c>
      <c r="BDT263" s="13" t="s">
        <v>601</v>
      </c>
      <c r="BDU263" s="13" t="s">
        <v>601</v>
      </c>
      <c r="BDV263" s="13" t="s">
        <v>601</v>
      </c>
      <c r="BDW263" s="13" t="s">
        <v>601</v>
      </c>
      <c r="BDX263" s="13" t="s">
        <v>601</v>
      </c>
      <c r="BDY263" s="13" t="s">
        <v>601</v>
      </c>
      <c r="BDZ263" s="13" t="s">
        <v>601</v>
      </c>
      <c r="BEA263" s="13" t="s">
        <v>601</v>
      </c>
      <c r="BEB263" s="13" t="s">
        <v>601</v>
      </c>
      <c r="BEC263" s="13" t="s">
        <v>601</v>
      </c>
      <c r="BED263" s="13" t="s">
        <v>601</v>
      </c>
      <c r="BEE263" s="13" t="s">
        <v>601</v>
      </c>
      <c r="BEF263" s="13" t="s">
        <v>601</v>
      </c>
      <c r="BEG263" s="13" t="s">
        <v>601</v>
      </c>
      <c r="BEH263" s="13" t="s">
        <v>601</v>
      </c>
      <c r="BEI263" s="13" t="s">
        <v>601</v>
      </c>
      <c r="BEJ263" s="13" t="s">
        <v>601</v>
      </c>
      <c r="BEK263" s="13" t="s">
        <v>601</v>
      </c>
      <c r="BEL263" s="13" t="s">
        <v>601</v>
      </c>
      <c r="BEM263" s="13" t="s">
        <v>601</v>
      </c>
      <c r="BEN263" s="13" t="s">
        <v>601</v>
      </c>
      <c r="BEO263" s="13" t="s">
        <v>601</v>
      </c>
      <c r="BEP263" s="13" t="s">
        <v>601</v>
      </c>
      <c r="BEQ263" s="13" t="s">
        <v>601</v>
      </c>
      <c r="BER263" s="13" t="s">
        <v>601</v>
      </c>
      <c r="BES263" s="13" t="s">
        <v>601</v>
      </c>
      <c r="BET263" s="13" t="s">
        <v>601</v>
      </c>
      <c r="BEU263" s="13" t="s">
        <v>601</v>
      </c>
      <c r="BEV263" s="13" t="s">
        <v>601</v>
      </c>
      <c r="BEW263" s="13" t="s">
        <v>601</v>
      </c>
      <c r="BEX263" s="13" t="s">
        <v>601</v>
      </c>
      <c r="BEY263" s="13" t="s">
        <v>601</v>
      </c>
      <c r="BEZ263" s="13" t="s">
        <v>601</v>
      </c>
      <c r="BFA263" s="13" t="s">
        <v>601</v>
      </c>
      <c r="BFB263" s="13" t="s">
        <v>601</v>
      </c>
      <c r="BFC263" s="13" t="s">
        <v>601</v>
      </c>
      <c r="BFD263" s="13" t="s">
        <v>601</v>
      </c>
      <c r="BFE263" s="13" t="s">
        <v>601</v>
      </c>
      <c r="BFF263" s="13" t="s">
        <v>601</v>
      </c>
      <c r="BFG263" s="13" t="s">
        <v>601</v>
      </c>
      <c r="BFH263" s="13" t="s">
        <v>601</v>
      </c>
      <c r="BFI263" s="13" t="s">
        <v>601</v>
      </c>
      <c r="BFJ263" s="13" t="s">
        <v>601</v>
      </c>
      <c r="BFK263" s="13" t="s">
        <v>601</v>
      </c>
      <c r="BFL263" s="13" t="s">
        <v>601</v>
      </c>
      <c r="BFM263" s="13" t="s">
        <v>601</v>
      </c>
      <c r="BFN263" s="13" t="s">
        <v>601</v>
      </c>
      <c r="BFO263" s="13" t="s">
        <v>601</v>
      </c>
      <c r="BFP263" s="13" t="s">
        <v>601</v>
      </c>
      <c r="BFQ263" s="13" t="s">
        <v>601</v>
      </c>
      <c r="BFR263" s="13" t="s">
        <v>601</v>
      </c>
      <c r="BFS263" s="13" t="s">
        <v>601</v>
      </c>
      <c r="BFT263" s="13" t="s">
        <v>601</v>
      </c>
      <c r="BFU263" s="13" t="s">
        <v>601</v>
      </c>
      <c r="BFV263" s="13" t="s">
        <v>601</v>
      </c>
      <c r="BFW263" s="13" t="s">
        <v>601</v>
      </c>
      <c r="BFX263" s="13" t="s">
        <v>601</v>
      </c>
      <c r="BFY263" s="13" t="s">
        <v>601</v>
      </c>
      <c r="BFZ263" s="13" t="s">
        <v>601</v>
      </c>
      <c r="BGA263" s="13" t="s">
        <v>601</v>
      </c>
      <c r="BGB263" s="13" t="s">
        <v>601</v>
      </c>
      <c r="BGC263" s="13" t="s">
        <v>601</v>
      </c>
      <c r="BGD263" s="13" t="s">
        <v>601</v>
      </c>
      <c r="BGE263" s="13" t="s">
        <v>601</v>
      </c>
      <c r="BGF263" s="13" t="s">
        <v>601</v>
      </c>
      <c r="BGG263" s="13" t="s">
        <v>601</v>
      </c>
      <c r="BGH263" s="13" t="s">
        <v>601</v>
      </c>
      <c r="BGI263" s="13" t="s">
        <v>601</v>
      </c>
      <c r="BGJ263" s="13" t="s">
        <v>601</v>
      </c>
      <c r="BGK263" s="13" t="s">
        <v>601</v>
      </c>
      <c r="BGL263" s="13" t="s">
        <v>601</v>
      </c>
      <c r="BGM263" s="13" t="s">
        <v>601</v>
      </c>
      <c r="BGN263" s="13" t="s">
        <v>601</v>
      </c>
      <c r="BGO263" s="13" t="s">
        <v>601</v>
      </c>
      <c r="BGP263" s="13" t="s">
        <v>601</v>
      </c>
      <c r="BGQ263" s="13" t="s">
        <v>601</v>
      </c>
      <c r="BGR263" s="13" t="s">
        <v>601</v>
      </c>
      <c r="BGS263" s="13" t="s">
        <v>601</v>
      </c>
      <c r="BGT263" s="13" t="s">
        <v>601</v>
      </c>
      <c r="BGU263" s="13" t="s">
        <v>601</v>
      </c>
      <c r="BGV263" s="13" t="s">
        <v>601</v>
      </c>
      <c r="BGW263" s="13" t="s">
        <v>601</v>
      </c>
      <c r="BGX263" s="13" t="s">
        <v>601</v>
      </c>
      <c r="BGY263" s="13" t="s">
        <v>601</v>
      </c>
      <c r="BGZ263" s="13" t="s">
        <v>601</v>
      </c>
      <c r="BHA263" s="13" t="s">
        <v>601</v>
      </c>
      <c r="BHB263" s="13" t="s">
        <v>601</v>
      </c>
      <c r="BHC263" s="13" t="s">
        <v>601</v>
      </c>
      <c r="BHD263" s="13" t="s">
        <v>601</v>
      </c>
      <c r="BHE263" s="13" t="s">
        <v>601</v>
      </c>
      <c r="BHF263" s="13" t="s">
        <v>601</v>
      </c>
      <c r="BHG263" s="13" t="s">
        <v>601</v>
      </c>
      <c r="BHH263" s="13" t="s">
        <v>601</v>
      </c>
      <c r="BHI263" s="13" t="s">
        <v>601</v>
      </c>
      <c r="BHJ263" s="13" t="s">
        <v>601</v>
      </c>
      <c r="BHK263" s="13" t="s">
        <v>601</v>
      </c>
      <c r="BHL263" s="13" t="s">
        <v>601</v>
      </c>
      <c r="BHM263" s="13" t="s">
        <v>601</v>
      </c>
      <c r="BHN263" s="13" t="s">
        <v>601</v>
      </c>
      <c r="BHO263" s="13" t="s">
        <v>601</v>
      </c>
      <c r="BHP263" s="13" t="s">
        <v>601</v>
      </c>
      <c r="BHQ263" s="13" t="s">
        <v>601</v>
      </c>
      <c r="BHR263" s="13" t="s">
        <v>601</v>
      </c>
      <c r="BHS263" s="13" t="s">
        <v>601</v>
      </c>
      <c r="BHT263" s="13" t="s">
        <v>601</v>
      </c>
      <c r="BHU263" s="13" t="s">
        <v>601</v>
      </c>
      <c r="BHV263" s="13" t="s">
        <v>601</v>
      </c>
      <c r="BHW263" s="13" t="s">
        <v>601</v>
      </c>
      <c r="BHX263" s="13" t="s">
        <v>601</v>
      </c>
      <c r="BHY263" s="13" t="s">
        <v>601</v>
      </c>
      <c r="BHZ263" s="13" t="s">
        <v>601</v>
      </c>
      <c r="BIA263" s="13" t="s">
        <v>601</v>
      </c>
      <c r="BIB263" s="13" t="s">
        <v>601</v>
      </c>
      <c r="BIC263" s="13" t="s">
        <v>601</v>
      </c>
      <c r="BID263" s="13" t="s">
        <v>601</v>
      </c>
      <c r="BIE263" s="13" t="s">
        <v>601</v>
      </c>
      <c r="BIF263" s="13" t="s">
        <v>601</v>
      </c>
      <c r="BIG263" s="13" t="s">
        <v>601</v>
      </c>
      <c r="BIH263" s="13" t="s">
        <v>601</v>
      </c>
      <c r="BII263" s="13" t="s">
        <v>601</v>
      </c>
      <c r="BIJ263" s="13" t="s">
        <v>601</v>
      </c>
      <c r="BIK263" s="13" t="s">
        <v>601</v>
      </c>
      <c r="BIL263" s="13" t="s">
        <v>601</v>
      </c>
      <c r="BIM263" s="13" t="s">
        <v>601</v>
      </c>
      <c r="BIN263" s="13" t="s">
        <v>601</v>
      </c>
      <c r="BIO263" s="13" t="s">
        <v>601</v>
      </c>
      <c r="BIP263" s="13" t="s">
        <v>601</v>
      </c>
      <c r="BIQ263" s="13" t="s">
        <v>601</v>
      </c>
      <c r="BIR263" s="13" t="s">
        <v>601</v>
      </c>
      <c r="BIS263" s="13" t="s">
        <v>601</v>
      </c>
      <c r="BIT263" s="13" t="s">
        <v>601</v>
      </c>
      <c r="BIU263" s="13" t="s">
        <v>601</v>
      </c>
      <c r="BIV263" s="13" t="s">
        <v>601</v>
      </c>
      <c r="BIW263" s="13" t="s">
        <v>601</v>
      </c>
      <c r="BIX263" s="13" t="s">
        <v>601</v>
      </c>
      <c r="BIY263" s="13" t="s">
        <v>601</v>
      </c>
      <c r="BIZ263" s="13" t="s">
        <v>601</v>
      </c>
      <c r="BJA263" s="13" t="s">
        <v>601</v>
      </c>
      <c r="BJB263" s="13" t="s">
        <v>601</v>
      </c>
      <c r="BJC263" s="13" t="s">
        <v>601</v>
      </c>
      <c r="BJD263" s="13" t="s">
        <v>601</v>
      </c>
      <c r="BJE263" s="13" t="s">
        <v>601</v>
      </c>
      <c r="BJF263" s="13" t="s">
        <v>601</v>
      </c>
      <c r="BJG263" s="13" t="s">
        <v>601</v>
      </c>
      <c r="BJH263" s="13" t="s">
        <v>601</v>
      </c>
      <c r="BJI263" s="13" t="s">
        <v>601</v>
      </c>
      <c r="BJJ263" s="13" t="s">
        <v>601</v>
      </c>
      <c r="BJK263" s="13" t="s">
        <v>601</v>
      </c>
      <c r="BJL263" s="13" t="s">
        <v>601</v>
      </c>
      <c r="BJM263" s="13" t="s">
        <v>601</v>
      </c>
      <c r="BJN263" s="13" t="s">
        <v>601</v>
      </c>
      <c r="BJO263" s="13" t="s">
        <v>601</v>
      </c>
      <c r="BJP263" s="13" t="s">
        <v>601</v>
      </c>
      <c r="BJQ263" s="13" t="s">
        <v>601</v>
      </c>
      <c r="BJR263" s="13" t="s">
        <v>601</v>
      </c>
      <c r="BJS263" s="13" t="s">
        <v>601</v>
      </c>
      <c r="BJT263" s="13" t="s">
        <v>601</v>
      </c>
      <c r="BJU263" s="13" t="s">
        <v>601</v>
      </c>
      <c r="BJV263" s="13" t="s">
        <v>601</v>
      </c>
      <c r="BJW263" s="13" t="s">
        <v>601</v>
      </c>
      <c r="BJX263" s="13" t="s">
        <v>601</v>
      </c>
      <c r="BJY263" s="13" t="s">
        <v>601</v>
      </c>
      <c r="BJZ263" s="13" t="s">
        <v>601</v>
      </c>
      <c r="BKA263" s="13" t="s">
        <v>601</v>
      </c>
      <c r="BKB263" s="13" t="s">
        <v>601</v>
      </c>
      <c r="BKC263" s="13" t="s">
        <v>601</v>
      </c>
      <c r="BKD263" s="13" t="s">
        <v>601</v>
      </c>
      <c r="BKE263" s="13" t="s">
        <v>601</v>
      </c>
      <c r="BKF263" s="13" t="s">
        <v>601</v>
      </c>
      <c r="BKG263" s="13" t="s">
        <v>601</v>
      </c>
      <c r="BKH263" s="13" t="s">
        <v>601</v>
      </c>
      <c r="BKI263" s="13" t="s">
        <v>601</v>
      </c>
      <c r="BKJ263" s="13" t="s">
        <v>601</v>
      </c>
      <c r="BKK263" s="13" t="s">
        <v>601</v>
      </c>
      <c r="BKL263" s="13" t="s">
        <v>601</v>
      </c>
      <c r="BKM263" s="13" t="s">
        <v>601</v>
      </c>
      <c r="BKN263" s="13" t="s">
        <v>601</v>
      </c>
      <c r="BKO263" s="13" t="s">
        <v>601</v>
      </c>
      <c r="BKP263" s="13" t="s">
        <v>601</v>
      </c>
      <c r="BKQ263" s="13" t="s">
        <v>601</v>
      </c>
      <c r="BKR263" s="13" t="s">
        <v>601</v>
      </c>
      <c r="BKS263" s="13" t="s">
        <v>601</v>
      </c>
      <c r="BKT263" s="13" t="s">
        <v>601</v>
      </c>
      <c r="BKU263" s="13" t="s">
        <v>601</v>
      </c>
      <c r="BKV263" s="13" t="s">
        <v>601</v>
      </c>
      <c r="BKW263" s="13" t="s">
        <v>601</v>
      </c>
      <c r="BKX263" s="13" t="s">
        <v>601</v>
      </c>
      <c r="BKY263" s="13" t="s">
        <v>601</v>
      </c>
      <c r="BKZ263" s="13" t="s">
        <v>601</v>
      </c>
      <c r="BLA263" s="13" t="s">
        <v>601</v>
      </c>
      <c r="BLB263" s="13" t="s">
        <v>601</v>
      </c>
      <c r="BLC263" s="13" t="s">
        <v>601</v>
      </c>
      <c r="BLD263" s="13" t="s">
        <v>601</v>
      </c>
      <c r="BLE263" s="13" t="s">
        <v>601</v>
      </c>
      <c r="BLF263" s="13" t="s">
        <v>601</v>
      </c>
      <c r="BLG263" s="13" t="s">
        <v>601</v>
      </c>
      <c r="BLH263" s="13" t="s">
        <v>601</v>
      </c>
      <c r="BLI263" s="13" t="s">
        <v>601</v>
      </c>
      <c r="BLJ263" s="13" t="s">
        <v>601</v>
      </c>
      <c r="BLK263" s="13" t="s">
        <v>601</v>
      </c>
      <c r="BLL263" s="13" t="s">
        <v>601</v>
      </c>
      <c r="BLM263" s="13" t="s">
        <v>601</v>
      </c>
      <c r="BLN263" s="13" t="s">
        <v>601</v>
      </c>
      <c r="BLO263" s="13" t="s">
        <v>601</v>
      </c>
      <c r="BLP263" s="13" t="s">
        <v>601</v>
      </c>
      <c r="BLQ263" s="13" t="s">
        <v>601</v>
      </c>
      <c r="BLR263" s="13" t="s">
        <v>601</v>
      </c>
      <c r="BLS263" s="13" t="s">
        <v>601</v>
      </c>
      <c r="BLT263" s="13" t="s">
        <v>601</v>
      </c>
      <c r="BLU263" s="13" t="s">
        <v>601</v>
      </c>
      <c r="BLV263" s="13" t="s">
        <v>601</v>
      </c>
      <c r="BLW263" s="13" t="s">
        <v>601</v>
      </c>
      <c r="BLX263" s="13" t="s">
        <v>601</v>
      </c>
      <c r="BLY263" s="13" t="s">
        <v>601</v>
      </c>
      <c r="BLZ263" s="13" t="s">
        <v>601</v>
      </c>
      <c r="BMA263" s="13" t="s">
        <v>601</v>
      </c>
      <c r="BMB263" s="13" t="s">
        <v>601</v>
      </c>
      <c r="BMC263" s="13" t="s">
        <v>601</v>
      </c>
      <c r="BMD263" s="13" t="s">
        <v>601</v>
      </c>
      <c r="BME263" s="13" t="s">
        <v>601</v>
      </c>
      <c r="BMF263" s="13" t="s">
        <v>601</v>
      </c>
      <c r="BMG263" s="13" t="s">
        <v>601</v>
      </c>
      <c r="BMH263" s="13" t="s">
        <v>601</v>
      </c>
      <c r="BMI263" s="13" t="s">
        <v>601</v>
      </c>
      <c r="BMJ263" s="13" t="s">
        <v>601</v>
      </c>
      <c r="BMK263" s="13" t="s">
        <v>601</v>
      </c>
      <c r="BML263" s="13" t="s">
        <v>601</v>
      </c>
      <c r="BMM263" s="13" t="s">
        <v>601</v>
      </c>
      <c r="BMN263" s="13" t="s">
        <v>601</v>
      </c>
      <c r="BMO263" s="13" t="s">
        <v>601</v>
      </c>
      <c r="BMP263" s="13" t="s">
        <v>601</v>
      </c>
      <c r="BMQ263" s="13" t="s">
        <v>601</v>
      </c>
      <c r="BMR263" s="13" t="s">
        <v>601</v>
      </c>
      <c r="BMS263" s="13" t="s">
        <v>601</v>
      </c>
      <c r="BMT263" s="13" t="s">
        <v>601</v>
      </c>
      <c r="BMU263" s="13" t="s">
        <v>601</v>
      </c>
      <c r="BMV263" s="13" t="s">
        <v>601</v>
      </c>
      <c r="BMW263" s="13" t="s">
        <v>601</v>
      </c>
      <c r="BMX263" s="13" t="s">
        <v>601</v>
      </c>
      <c r="BMY263" s="13" t="s">
        <v>601</v>
      </c>
      <c r="BMZ263" s="13" t="s">
        <v>601</v>
      </c>
      <c r="BNA263" s="13" t="s">
        <v>601</v>
      </c>
      <c r="BNB263" s="13" t="s">
        <v>601</v>
      </c>
      <c r="BNC263" s="13" t="s">
        <v>601</v>
      </c>
      <c r="BND263" s="13" t="s">
        <v>601</v>
      </c>
      <c r="BNE263" s="13" t="s">
        <v>601</v>
      </c>
      <c r="BNF263" s="13" t="s">
        <v>601</v>
      </c>
      <c r="BNG263" s="13" t="s">
        <v>601</v>
      </c>
      <c r="BNH263" s="13" t="s">
        <v>601</v>
      </c>
      <c r="BNI263" s="13" t="s">
        <v>601</v>
      </c>
      <c r="BNJ263" s="13" t="s">
        <v>601</v>
      </c>
      <c r="BNK263" s="13" t="s">
        <v>601</v>
      </c>
      <c r="BNL263" s="13" t="s">
        <v>601</v>
      </c>
      <c r="BNM263" s="13" t="s">
        <v>601</v>
      </c>
      <c r="BNN263" s="13" t="s">
        <v>601</v>
      </c>
      <c r="BNO263" s="13" t="s">
        <v>601</v>
      </c>
      <c r="BNP263" s="13" t="s">
        <v>601</v>
      </c>
      <c r="BNQ263" s="13" t="s">
        <v>601</v>
      </c>
      <c r="BNR263" s="13" t="s">
        <v>601</v>
      </c>
      <c r="BNS263" s="13" t="s">
        <v>601</v>
      </c>
      <c r="BNT263" s="13" t="s">
        <v>601</v>
      </c>
      <c r="BNU263" s="13" t="s">
        <v>601</v>
      </c>
      <c r="BNV263" s="13" t="s">
        <v>601</v>
      </c>
      <c r="BNW263" s="13" t="s">
        <v>601</v>
      </c>
      <c r="BNX263" s="13" t="s">
        <v>601</v>
      </c>
      <c r="BNY263" s="13" t="s">
        <v>601</v>
      </c>
      <c r="BNZ263" s="13" t="s">
        <v>601</v>
      </c>
      <c r="BOA263" s="13" t="s">
        <v>601</v>
      </c>
      <c r="BOB263" s="13" t="s">
        <v>601</v>
      </c>
      <c r="BOC263" s="13" t="s">
        <v>601</v>
      </c>
      <c r="BOD263" s="13" t="s">
        <v>601</v>
      </c>
      <c r="BOE263" s="13" t="s">
        <v>601</v>
      </c>
      <c r="BOF263" s="13" t="s">
        <v>601</v>
      </c>
      <c r="BOG263" s="13" t="s">
        <v>601</v>
      </c>
      <c r="BOH263" s="13" t="s">
        <v>601</v>
      </c>
      <c r="BOI263" s="13" t="s">
        <v>601</v>
      </c>
      <c r="BOJ263" s="13" t="s">
        <v>601</v>
      </c>
      <c r="BOK263" s="13" t="s">
        <v>601</v>
      </c>
      <c r="BOL263" s="13" t="s">
        <v>601</v>
      </c>
      <c r="BOM263" s="13" t="s">
        <v>601</v>
      </c>
      <c r="BON263" s="13" t="s">
        <v>601</v>
      </c>
      <c r="BOO263" s="13" t="s">
        <v>601</v>
      </c>
      <c r="BOP263" s="13" t="s">
        <v>601</v>
      </c>
      <c r="BOQ263" s="13" t="s">
        <v>601</v>
      </c>
      <c r="BOR263" s="13" t="s">
        <v>601</v>
      </c>
      <c r="BOS263" s="13" t="s">
        <v>601</v>
      </c>
      <c r="BOT263" s="13" t="s">
        <v>601</v>
      </c>
      <c r="BOU263" s="13" t="s">
        <v>601</v>
      </c>
      <c r="BOV263" s="13" t="s">
        <v>601</v>
      </c>
      <c r="BOW263" s="13" t="s">
        <v>601</v>
      </c>
      <c r="BOX263" s="13" t="s">
        <v>601</v>
      </c>
      <c r="BOY263" s="13" t="s">
        <v>601</v>
      </c>
      <c r="BOZ263" s="13" t="s">
        <v>601</v>
      </c>
      <c r="BPA263" s="13" t="s">
        <v>601</v>
      </c>
      <c r="BPB263" s="13" t="s">
        <v>601</v>
      </c>
      <c r="BPC263" s="13" t="s">
        <v>601</v>
      </c>
      <c r="BPD263" s="13" t="s">
        <v>601</v>
      </c>
      <c r="BPE263" s="13" t="s">
        <v>601</v>
      </c>
      <c r="BPF263" s="13" t="s">
        <v>601</v>
      </c>
      <c r="BPG263" s="13" t="s">
        <v>601</v>
      </c>
      <c r="BPH263" s="13" t="s">
        <v>601</v>
      </c>
      <c r="BPI263" s="13" t="s">
        <v>601</v>
      </c>
      <c r="BPJ263" s="13" t="s">
        <v>601</v>
      </c>
      <c r="BPK263" s="13" t="s">
        <v>601</v>
      </c>
      <c r="BPL263" s="13" t="s">
        <v>601</v>
      </c>
      <c r="BPM263" s="13" t="s">
        <v>601</v>
      </c>
      <c r="BPN263" s="13" t="s">
        <v>601</v>
      </c>
      <c r="BPO263" s="13" t="s">
        <v>601</v>
      </c>
      <c r="BPP263" s="13" t="s">
        <v>601</v>
      </c>
      <c r="BPQ263" s="13" t="s">
        <v>601</v>
      </c>
      <c r="BPR263" s="13" t="s">
        <v>601</v>
      </c>
      <c r="BPS263" s="13" t="s">
        <v>601</v>
      </c>
      <c r="BPT263" s="13" t="s">
        <v>601</v>
      </c>
      <c r="BPU263" s="13" t="s">
        <v>601</v>
      </c>
      <c r="BPV263" s="13" t="s">
        <v>601</v>
      </c>
      <c r="BPW263" s="13" t="s">
        <v>601</v>
      </c>
      <c r="BPX263" s="13" t="s">
        <v>601</v>
      </c>
      <c r="BPY263" s="13" t="s">
        <v>601</v>
      </c>
      <c r="BPZ263" s="13" t="s">
        <v>601</v>
      </c>
      <c r="BQA263" s="13" t="s">
        <v>601</v>
      </c>
      <c r="BQB263" s="13" t="s">
        <v>601</v>
      </c>
      <c r="BQC263" s="13" t="s">
        <v>601</v>
      </c>
      <c r="BQD263" s="13" t="s">
        <v>601</v>
      </c>
      <c r="BQE263" s="13" t="s">
        <v>601</v>
      </c>
      <c r="BQF263" s="13" t="s">
        <v>601</v>
      </c>
      <c r="BQG263" s="13" t="s">
        <v>601</v>
      </c>
      <c r="BQH263" s="13" t="s">
        <v>601</v>
      </c>
      <c r="BQI263" s="13" t="s">
        <v>601</v>
      </c>
      <c r="BQJ263" s="13" t="s">
        <v>601</v>
      </c>
      <c r="BQK263" s="13" t="s">
        <v>601</v>
      </c>
      <c r="BQL263" s="13" t="s">
        <v>601</v>
      </c>
      <c r="BQM263" s="13" t="s">
        <v>601</v>
      </c>
      <c r="BQN263" s="13" t="s">
        <v>601</v>
      </c>
      <c r="BQO263" s="13" t="s">
        <v>601</v>
      </c>
      <c r="BQP263" s="13" t="s">
        <v>601</v>
      </c>
      <c r="BQQ263" s="13" t="s">
        <v>601</v>
      </c>
      <c r="BQR263" s="13" t="s">
        <v>601</v>
      </c>
      <c r="BQS263" s="13" t="s">
        <v>601</v>
      </c>
      <c r="BQT263" s="13" t="s">
        <v>601</v>
      </c>
      <c r="BQU263" s="13" t="s">
        <v>601</v>
      </c>
      <c r="BQV263" s="13" t="s">
        <v>601</v>
      </c>
      <c r="BQW263" s="13" t="s">
        <v>601</v>
      </c>
      <c r="BQX263" s="13" t="s">
        <v>601</v>
      </c>
      <c r="BQY263" s="13" t="s">
        <v>601</v>
      </c>
      <c r="BQZ263" s="13" t="s">
        <v>601</v>
      </c>
      <c r="BRA263" s="13" t="s">
        <v>601</v>
      </c>
      <c r="BRB263" s="13" t="s">
        <v>601</v>
      </c>
      <c r="BRC263" s="13" t="s">
        <v>601</v>
      </c>
      <c r="BRD263" s="13" t="s">
        <v>601</v>
      </c>
      <c r="BRE263" s="13" t="s">
        <v>601</v>
      </c>
      <c r="BRF263" s="13" t="s">
        <v>601</v>
      </c>
      <c r="BRG263" s="13" t="s">
        <v>601</v>
      </c>
      <c r="BRH263" s="13" t="s">
        <v>601</v>
      </c>
      <c r="BRI263" s="13" t="s">
        <v>601</v>
      </c>
      <c r="BRJ263" s="13" t="s">
        <v>601</v>
      </c>
      <c r="BRK263" s="13" t="s">
        <v>601</v>
      </c>
      <c r="BRL263" s="13" t="s">
        <v>601</v>
      </c>
      <c r="BRM263" s="13" t="s">
        <v>601</v>
      </c>
      <c r="BRN263" s="13" t="s">
        <v>601</v>
      </c>
      <c r="BRO263" s="13" t="s">
        <v>601</v>
      </c>
      <c r="BRP263" s="13" t="s">
        <v>601</v>
      </c>
      <c r="BRQ263" s="13" t="s">
        <v>601</v>
      </c>
      <c r="BRR263" s="13" t="s">
        <v>601</v>
      </c>
      <c r="BRS263" s="13" t="s">
        <v>601</v>
      </c>
      <c r="BRT263" s="13" t="s">
        <v>601</v>
      </c>
      <c r="BRU263" s="13" t="s">
        <v>601</v>
      </c>
      <c r="BRV263" s="13" t="s">
        <v>601</v>
      </c>
      <c r="BRW263" s="13" t="s">
        <v>601</v>
      </c>
      <c r="BRX263" s="13" t="s">
        <v>601</v>
      </c>
      <c r="BRY263" s="13" t="s">
        <v>601</v>
      </c>
      <c r="BRZ263" s="13" t="s">
        <v>601</v>
      </c>
      <c r="BSA263" s="13" t="s">
        <v>601</v>
      </c>
      <c r="BSB263" s="13" t="s">
        <v>601</v>
      </c>
      <c r="BSC263" s="13" t="s">
        <v>601</v>
      </c>
      <c r="BSD263" s="13" t="s">
        <v>601</v>
      </c>
      <c r="BSE263" s="13" t="s">
        <v>601</v>
      </c>
      <c r="BSF263" s="13" t="s">
        <v>601</v>
      </c>
      <c r="BSG263" s="13" t="s">
        <v>601</v>
      </c>
      <c r="BSH263" s="13" t="s">
        <v>601</v>
      </c>
      <c r="BSI263" s="13" t="s">
        <v>601</v>
      </c>
      <c r="BSJ263" s="13" t="s">
        <v>601</v>
      </c>
      <c r="BSK263" s="13" t="s">
        <v>601</v>
      </c>
      <c r="BSL263" s="13" t="s">
        <v>601</v>
      </c>
      <c r="BSM263" s="13" t="s">
        <v>601</v>
      </c>
      <c r="BSN263" s="13" t="s">
        <v>601</v>
      </c>
      <c r="BSO263" s="13" t="s">
        <v>601</v>
      </c>
      <c r="BSP263" s="13" t="s">
        <v>601</v>
      </c>
      <c r="BSQ263" s="13" t="s">
        <v>601</v>
      </c>
      <c r="BSR263" s="13" t="s">
        <v>601</v>
      </c>
      <c r="BSS263" s="13" t="s">
        <v>601</v>
      </c>
      <c r="BST263" s="13" t="s">
        <v>601</v>
      </c>
      <c r="BSU263" s="13" t="s">
        <v>601</v>
      </c>
      <c r="BSV263" s="13" t="s">
        <v>601</v>
      </c>
      <c r="BSW263" s="13" t="s">
        <v>601</v>
      </c>
      <c r="BSX263" s="13" t="s">
        <v>601</v>
      </c>
      <c r="BSY263" s="13" t="s">
        <v>601</v>
      </c>
      <c r="BSZ263" s="13" t="s">
        <v>601</v>
      </c>
      <c r="BTA263" s="13" t="s">
        <v>601</v>
      </c>
      <c r="BTB263" s="13" t="s">
        <v>601</v>
      </c>
      <c r="BTC263" s="13" t="s">
        <v>601</v>
      </c>
      <c r="BTD263" s="13" t="s">
        <v>601</v>
      </c>
      <c r="BTE263" s="13" t="s">
        <v>601</v>
      </c>
      <c r="BTF263" s="13" t="s">
        <v>601</v>
      </c>
      <c r="BTG263" s="13" t="s">
        <v>601</v>
      </c>
      <c r="BTH263" s="13" t="s">
        <v>601</v>
      </c>
      <c r="BTI263" s="13" t="s">
        <v>601</v>
      </c>
      <c r="BTJ263" s="13" t="s">
        <v>601</v>
      </c>
      <c r="BTK263" s="13" t="s">
        <v>601</v>
      </c>
      <c r="BTL263" s="13" t="s">
        <v>601</v>
      </c>
      <c r="BTM263" s="13" t="s">
        <v>601</v>
      </c>
      <c r="BTN263" s="13" t="s">
        <v>601</v>
      </c>
      <c r="BTO263" s="13" t="s">
        <v>601</v>
      </c>
      <c r="BTP263" s="13" t="s">
        <v>601</v>
      </c>
      <c r="BTQ263" s="13" t="s">
        <v>601</v>
      </c>
      <c r="BTR263" s="13" t="s">
        <v>601</v>
      </c>
      <c r="BTS263" s="13" t="s">
        <v>601</v>
      </c>
      <c r="BTT263" s="13" t="s">
        <v>601</v>
      </c>
      <c r="BTU263" s="13" t="s">
        <v>601</v>
      </c>
      <c r="BTV263" s="13" t="s">
        <v>601</v>
      </c>
      <c r="BTW263" s="13" t="s">
        <v>601</v>
      </c>
      <c r="BTX263" s="13" t="s">
        <v>601</v>
      </c>
      <c r="BTY263" s="13" t="s">
        <v>601</v>
      </c>
      <c r="BTZ263" s="13" t="s">
        <v>601</v>
      </c>
      <c r="BUA263" s="13" t="s">
        <v>601</v>
      </c>
      <c r="BUB263" s="13" t="s">
        <v>601</v>
      </c>
      <c r="BUC263" s="13" t="s">
        <v>601</v>
      </c>
      <c r="BUD263" s="13" t="s">
        <v>601</v>
      </c>
      <c r="BUE263" s="13" t="s">
        <v>601</v>
      </c>
      <c r="BUF263" s="13" t="s">
        <v>601</v>
      </c>
      <c r="BUG263" s="13" t="s">
        <v>601</v>
      </c>
      <c r="BUH263" s="13" t="s">
        <v>601</v>
      </c>
      <c r="BUI263" s="13" t="s">
        <v>601</v>
      </c>
      <c r="BUJ263" s="13" t="s">
        <v>601</v>
      </c>
      <c r="BUK263" s="13" t="s">
        <v>601</v>
      </c>
      <c r="BUL263" s="13" t="s">
        <v>601</v>
      </c>
      <c r="BUM263" s="13" t="s">
        <v>601</v>
      </c>
      <c r="BUN263" s="13" t="s">
        <v>601</v>
      </c>
      <c r="BUO263" s="13" t="s">
        <v>601</v>
      </c>
      <c r="BUP263" s="13" t="s">
        <v>601</v>
      </c>
      <c r="BUQ263" s="13" t="s">
        <v>601</v>
      </c>
      <c r="BUR263" s="13" t="s">
        <v>601</v>
      </c>
      <c r="BUS263" s="13" t="s">
        <v>601</v>
      </c>
      <c r="BUT263" s="13" t="s">
        <v>601</v>
      </c>
      <c r="BUU263" s="13" t="s">
        <v>601</v>
      </c>
      <c r="BUV263" s="13" t="s">
        <v>601</v>
      </c>
      <c r="BUW263" s="13" t="s">
        <v>601</v>
      </c>
      <c r="BUX263" s="13" t="s">
        <v>601</v>
      </c>
      <c r="BUY263" s="13" t="s">
        <v>601</v>
      </c>
      <c r="BUZ263" s="13" t="s">
        <v>601</v>
      </c>
      <c r="BVA263" s="13" t="s">
        <v>601</v>
      </c>
      <c r="BVB263" s="13" t="s">
        <v>601</v>
      </c>
      <c r="BVC263" s="13" t="s">
        <v>601</v>
      </c>
      <c r="BVD263" s="13" t="s">
        <v>601</v>
      </c>
      <c r="BVE263" s="13" t="s">
        <v>601</v>
      </c>
      <c r="BVF263" s="13" t="s">
        <v>601</v>
      </c>
      <c r="BVG263" s="13" t="s">
        <v>601</v>
      </c>
      <c r="BVH263" s="13" t="s">
        <v>601</v>
      </c>
      <c r="BVI263" s="13" t="s">
        <v>601</v>
      </c>
      <c r="BVJ263" s="13" t="s">
        <v>601</v>
      </c>
      <c r="BVK263" s="13" t="s">
        <v>601</v>
      </c>
      <c r="BVL263" s="13" t="s">
        <v>601</v>
      </c>
      <c r="BVM263" s="13" t="s">
        <v>601</v>
      </c>
      <c r="BVN263" s="13" t="s">
        <v>601</v>
      </c>
      <c r="BVO263" s="13" t="s">
        <v>601</v>
      </c>
      <c r="BVP263" s="13" t="s">
        <v>601</v>
      </c>
      <c r="BVQ263" s="13" t="s">
        <v>601</v>
      </c>
      <c r="BVR263" s="13" t="s">
        <v>601</v>
      </c>
      <c r="BVS263" s="13" t="s">
        <v>601</v>
      </c>
      <c r="BVT263" s="13" t="s">
        <v>601</v>
      </c>
      <c r="BVU263" s="13" t="s">
        <v>601</v>
      </c>
      <c r="BVV263" s="13" t="s">
        <v>601</v>
      </c>
      <c r="BVW263" s="13" t="s">
        <v>601</v>
      </c>
      <c r="BVX263" s="13" t="s">
        <v>601</v>
      </c>
      <c r="BVY263" s="13" t="s">
        <v>601</v>
      </c>
      <c r="BVZ263" s="13" t="s">
        <v>601</v>
      </c>
      <c r="BWA263" s="13" t="s">
        <v>601</v>
      </c>
      <c r="BWB263" s="13" t="s">
        <v>601</v>
      </c>
      <c r="BWC263" s="13" t="s">
        <v>601</v>
      </c>
      <c r="BWD263" s="13" t="s">
        <v>601</v>
      </c>
      <c r="BWE263" s="13" t="s">
        <v>601</v>
      </c>
      <c r="BWF263" s="13" t="s">
        <v>601</v>
      </c>
      <c r="BWG263" s="13" t="s">
        <v>601</v>
      </c>
      <c r="BWH263" s="13" t="s">
        <v>601</v>
      </c>
      <c r="BWI263" s="13" t="s">
        <v>601</v>
      </c>
      <c r="BWJ263" s="13" t="s">
        <v>601</v>
      </c>
      <c r="BWK263" s="13" t="s">
        <v>601</v>
      </c>
      <c r="BWL263" s="13" t="s">
        <v>601</v>
      </c>
      <c r="BWM263" s="13" t="s">
        <v>601</v>
      </c>
      <c r="BWN263" s="13" t="s">
        <v>601</v>
      </c>
      <c r="BWO263" s="13" t="s">
        <v>601</v>
      </c>
      <c r="BWP263" s="13" t="s">
        <v>601</v>
      </c>
      <c r="BWQ263" s="13" t="s">
        <v>601</v>
      </c>
      <c r="BWR263" s="13" t="s">
        <v>601</v>
      </c>
      <c r="BWS263" s="13" t="s">
        <v>601</v>
      </c>
      <c r="BWT263" s="13" t="s">
        <v>601</v>
      </c>
      <c r="BWU263" s="13" t="s">
        <v>601</v>
      </c>
      <c r="BWV263" s="13" t="s">
        <v>601</v>
      </c>
      <c r="BWW263" s="13" t="s">
        <v>601</v>
      </c>
      <c r="BWX263" s="13" t="s">
        <v>601</v>
      </c>
      <c r="BWY263" s="13" t="s">
        <v>601</v>
      </c>
      <c r="BWZ263" s="13" t="s">
        <v>601</v>
      </c>
      <c r="BXA263" s="13" t="s">
        <v>601</v>
      </c>
      <c r="BXB263" s="13" t="s">
        <v>601</v>
      </c>
      <c r="BXC263" s="13" t="s">
        <v>601</v>
      </c>
      <c r="BXD263" s="13" t="s">
        <v>601</v>
      </c>
      <c r="BXE263" s="13" t="s">
        <v>601</v>
      </c>
      <c r="BXF263" s="13" t="s">
        <v>601</v>
      </c>
      <c r="BXG263" s="13" t="s">
        <v>601</v>
      </c>
      <c r="BXH263" s="13" t="s">
        <v>601</v>
      </c>
      <c r="BXI263" s="13" t="s">
        <v>601</v>
      </c>
      <c r="BXJ263" s="13" t="s">
        <v>601</v>
      </c>
      <c r="BXK263" s="13" t="s">
        <v>601</v>
      </c>
      <c r="BXL263" s="13" t="s">
        <v>601</v>
      </c>
      <c r="BXM263" s="13" t="s">
        <v>601</v>
      </c>
      <c r="BXN263" s="13" t="s">
        <v>601</v>
      </c>
      <c r="BXO263" s="13" t="s">
        <v>601</v>
      </c>
      <c r="BXP263" s="13" t="s">
        <v>601</v>
      </c>
      <c r="BXQ263" s="13" t="s">
        <v>601</v>
      </c>
      <c r="BXR263" s="13" t="s">
        <v>601</v>
      </c>
      <c r="BXS263" s="13" t="s">
        <v>601</v>
      </c>
      <c r="BXT263" s="13" t="s">
        <v>601</v>
      </c>
      <c r="BXU263" s="13" t="s">
        <v>601</v>
      </c>
      <c r="BXV263" s="13" t="s">
        <v>601</v>
      </c>
      <c r="BXW263" s="13" t="s">
        <v>601</v>
      </c>
      <c r="BXX263" s="13" t="s">
        <v>601</v>
      </c>
      <c r="BXY263" s="13" t="s">
        <v>601</v>
      </c>
      <c r="BXZ263" s="13" t="s">
        <v>601</v>
      </c>
      <c r="BYA263" s="13" t="s">
        <v>601</v>
      </c>
      <c r="BYB263" s="13" t="s">
        <v>601</v>
      </c>
      <c r="BYC263" s="13" t="s">
        <v>601</v>
      </c>
      <c r="BYD263" s="13" t="s">
        <v>601</v>
      </c>
      <c r="BYE263" s="13" t="s">
        <v>601</v>
      </c>
      <c r="BYF263" s="13" t="s">
        <v>601</v>
      </c>
      <c r="BYG263" s="13" t="s">
        <v>601</v>
      </c>
      <c r="BYH263" s="13" t="s">
        <v>601</v>
      </c>
      <c r="BYI263" s="13" t="s">
        <v>601</v>
      </c>
      <c r="BYJ263" s="13" t="s">
        <v>601</v>
      </c>
      <c r="BYK263" s="13" t="s">
        <v>601</v>
      </c>
      <c r="BYL263" s="13" t="s">
        <v>601</v>
      </c>
      <c r="BYM263" s="13" t="s">
        <v>601</v>
      </c>
      <c r="BYN263" s="13" t="s">
        <v>601</v>
      </c>
      <c r="BYO263" s="13" t="s">
        <v>601</v>
      </c>
      <c r="BYP263" s="13" t="s">
        <v>601</v>
      </c>
      <c r="BYQ263" s="13" t="s">
        <v>601</v>
      </c>
      <c r="BYR263" s="13" t="s">
        <v>601</v>
      </c>
      <c r="BYS263" s="13" t="s">
        <v>601</v>
      </c>
      <c r="BYT263" s="13" t="s">
        <v>601</v>
      </c>
      <c r="BYU263" s="13" t="s">
        <v>601</v>
      </c>
      <c r="BYV263" s="13" t="s">
        <v>601</v>
      </c>
      <c r="BYW263" s="13" t="s">
        <v>601</v>
      </c>
      <c r="BYX263" s="13" t="s">
        <v>601</v>
      </c>
      <c r="BYY263" s="13" t="s">
        <v>601</v>
      </c>
      <c r="BYZ263" s="13" t="s">
        <v>601</v>
      </c>
      <c r="BZA263" s="13" t="s">
        <v>601</v>
      </c>
      <c r="BZB263" s="13" t="s">
        <v>601</v>
      </c>
      <c r="BZC263" s="13" t="s">
        <v>601</v>
      </c>
      <c r="BZD263" s="13" t="s">
        <v>601</v>
      </c>
      <c r="BZE263" s="13" t="s">
        <v>601</v>
      </c>
      <c r="BZF263" s="13" t="s">
        <v>601</v>
      </c>
      <c r="BZG263" s="13" t="s">
        <v>601</v>
      </c>
      <c r="BZH263" s="13" t="s">
        <v>601</v>
      </c>
      <c r="BZI263" s="13" t="s">
        <v>601</v>
      </c>
      <c r="BZJ263" s="13" t="s">
        <v>601</v>
      </c>
      <c r="BZK263" s="13" t="s">
        <v>601</v>
      </c>
      <c r="BZL263" s="13" t="s">
        <v>601</v>
      </c>
      <c r="BZM263" s="13" t="s">
        <v>601</v>
      </c>
      <c r="BZN263" s="13" t="s">
        <v>601</v>
      </c>
      <c r="BZO263" s="13" t="s">
        <v>601</v>
      </c>
      <c r="BZP263" s="13" t="s">
        <v>601</v>
      </c>
      <c r="BZQ263" s="13" t="s">
        <v>601</v>
      </c>
      <c r="BZR263" s="13" t="s">
        <v>601</v>
      </c>
      <c r="BZS263" s="13" t="s">
        <v>601</v>
      </c>
      <c r="BZT263" s="13" t="s">
        <v>601</v>
      </c>
      <c r="BZU263" s="13" t="s">
        <v>601</v>
      </c>
      <c r="BZV263" s="13" t="s">
        <v>601</v>
      </c>
      <c r="BZW263" s="13" t="s">
        <v>601</v>
      </c>
      <c r="BZX263" s="13" t="s">
        <v>601</v>
      </c>
      <c r="BZY263" s="13" t="s">
        <v>601</v>
      </c>
      <c r="BZZ263" s="13" t="s">
        <v>601</v>
      </c>
      <c r="CAA263" s="13" t="s">
        <v>601</v>
      </c>
      <c r="CAB263" s="13" t="s">
        <v>601</v>
      </c>
      <c r="CAC263" s="13" t="s">
        <v>601</v>
      </c>
      <c r="CAD263" s="13" t="s">
        <v>601</v>
      </c>
      <c r="CAE263" s="13" t="s">
        <v>601</v>
      </c>
      <c r="CAF263" s="13" t="s">
        <v>601</v>
      </c>
      <c r="CAG263" s="13" t="s">
        <v>601</v>
      </c>
      <c r="CAH263" s="13" t="s">
        <v>601</v>
      </c>
      <c r="CAI263" s="13" t="s">
        <v>601</v>
      </c>
      <c r="CAJ263" s="13" t="s">
        <v>601</v>
      </c>
      <c r="CAK263" s="13" t="s">
        <v>601</v>
      </c>
      <c r="CAL263" s="13" t="s">
        <v>601</v>
      </c>
      <c r="CAM263" s="13" t="s">
        <v>601</v>
      </c>
      <c r="CAN263" s="13" t="s">
        <v>601</v>
      </c>
      <c r="CAO263" s="13" t="s">
        <v>601</v>
      </c>
      <c r="CAP263" s="13" t="s">
        <v>601</v>
      </c>
      <c r="CAQ263" s="13" t="s">
        <v>601</v>
      </c>
      <c r="CAR263" s="13" t="s">
        <v>601</v>
      </c>
      <c r="CAS263" s="13" t="s">
        <v>601</v>
      </c>
      <c r="CAT263" s="13" t="s">
        <v>601</v>
      </c>
      <c r="CAU263" s="13" t="s">
        <v>601</v>
      </c>
      <c r="CAV263" s="13" t="s">
        <v>601</v>
      </c>
      <c r="CAW263" s="13" t="s">
        <v>601</v>
      </c>
      <c r="CAX263" s="13" t="s">
        <v>601</v>
      </c>
      <c r="CAY263" s="13" t="s">
        <v>601</v>
      </c>
      <c r="CAZ263" s="13" t="s">
        <v>601</v>
      </c>
      <c r="CBA263" s="13" t="s">
        <v>601</v>
      </c>
      <c r="CBB263" s="13" t="s">
        <v>601</v>
      </c>
      <c r="CBC263" s="13" t="s">
        <v>601</v>
      </c>
      <c r="CBD263" s="13" t="s">
        <v>601</v>
      </c>
      <c r="CBE263" s="13" t="s">
        <v>601</v>
      </c>
      <c r="CBF263" s="13" t="s">
        <v>601</v>
      </c>
      <c r="CBG263" s="13" t="s">
        <v>601</v>
      </c>
      <c r="CBH263" s="13" t="s">
        <v>601</v>
      </c>
      <c r="CBI263" s="13" t="s">
        <v>601</v>
      </c>
      <c r="CBJ263" s="13" t="s">
        <v>601</v>
      </c>
      <c r="CBK263" s="13" t="s">
        <v>601</v>
      </c>
      <c r="CBL263" s="13" t="s">
        <v>601</v>
      </c>
      <c r="CBM263" s="13" t="s">
        <v>601</v>
      </c>
      <c r="CBN263" s="13" t="s">
        <v>601</v>
      </c>
      <c r="CBO263" s="13" t="s">
        <v>601</v>
      </c>
      <c r="CBP263" s="13" t="s">
        <v>601</v>
      </c>
      <c r="CBQ263" s="13" t="s">
        <v>601</v>
      </c>
      <c r="CBR263" s="13" t="s">
        <v>601</v>
      </c>
      <c r="CBS263" s="13" t="s">
        <v>601</v>
      </c>
      <c r="CBT263" s="13" t="s">
        <v>601</v>
      </c>
      <c r="CBU263" s="13" t="s">
        <v>601</v>
      </c>
      <c r="CBV263" s="13" t="s">
        <v>601</v>
      </c>
      <c r="CBW263" s="13" t="s">
        <v>601</v>
      </c>
      <c r="CBX263" s="13" t="s">
        <v>601</v>
      </c>
      <c r="CBY263" s="13" t="s">
        <v>601</v>
      </c>
      <c r="CBZ263" s="13" t="s">
        <v>601</v>
      </c>
      <c r="CCA263" s="13" t="s">
        <v>601</v>
      </c>
      <c r="CCB263" s="13" t="s">
        <v>601</v>
      </c>
      <c r="CCC263" s="13" t="s">
        <v>601</v>
      </c>
      <c r="CCD263" s="13" t="s">
        <v>601</v>
      </c>
      <c r="CCE263" s="13" t="s">
        <v>601</v>
      </c>
      <c r="CCF263" s="13" t="s">
        <v>601</v>
      </c>
      <c r="CCG263" s="13" t="s">
        <v>601</v>
      </c>
      <c r="CCH263" s="13" t="s">
        <v>601</v>
      </c>
      <c r="CCI263" s="13" t="s">
        <v>601</v>
      </c>
      <c r="CCJ263" s="13" t="s">
        <v>601</v>
      </c>
      <c r="CCK263" s="13" t="s">
        <v>601</v>
      </c>
      <c r="CCL263" s="13" t="s">
        <v>601</v>
      </c>
      <c r="CCM263" s="13" t="s">
        <v>601</v>
      </c>
      <c r="CCN263" s="13" t="s">
        <v>601</v>
      </c>
      <c r="CCO263" s="13" t="s">
        <v>601</v>
      </c>
      <c r="CCP263" s="13" t="s">
        <v>601</v>
      </c>
      <c r="CCQ263" s="13" t="s">
        <v>601</v>
      </c>
      <c r="CCR263" s="13" t="s">
        <v>601</v>
      </c>
      <c r="CCS263" s="13" t="s">
        <v>601</v>
      </c>
      <c r="CCT263" s="13" t="s">
        <v>601</v>
      </c>
      <c r="CCU263" s="13" t="s">
        <v>601</v>
      </c>
      <c r="CCV263" s="13" t="s">
        <v>601</v>
      </c>
      <c r="CCW263" s="13" t="s">
        <v>601</v>
      </c>
      <c r="CCX263" s="13" t="s">
        <v>601</v>
      </c>
      <c r="CCY263" s="13" t="s">
        <v>601</v>
      </c>
      <c r="CCZ263" s="13" t="s">
        <v>601</v>
      </c>
      <c r="CDA263" s="13" t="s">
        <v>601</v>
      </c>
      <c r="CDB263" s="13" t="s">
        <v>601</v>
      </c>
      <c r="CDC263" s="13" t="s">
        <v>601</v>
      </c>
      <c r="CDD263" s="13" t="s">
        <v>601</v>
      </c>
      <c r="CDE263" s="13" t="s">
        <v>601</v>
      </c>
      <c r="CDF263" s="13" t="s">
        <v>601</v>
      </c>
      <c r="CDG263" s="13" t="s">
        <v>601</v>
      </c>
      <c r="CDH263" s="13" t="s">
        <v>601</v>
      </c>
      <c r="CDI263" s="13" t="s">
        <v>601</v>
      </c>
      <c r="CDJ263" s="13" t="s">
        <v>601</v>
      </c>
      <c r="CDK263" s="13" t="s">
        <v>601</v>
      </c>
      <c r="CDL263" s="13" t="s">
        <v>601</v>
      </c>
      <c r="CDM263" s="13" t="s">
        <v>601</v>
      </c>
      <c r="CDN263" s="13" t="s">
        <v>601</v>
      </c>
      <c r="CDO263" s="13" t="s">
        <v>601</v>
      </c>
      <c r="CDP263" s="13" t="s">
        <v>601</v>
      </c>
      <c r="CDQ263" s="13" t="s">
        <v>601</v>
      </c>
      <c r="CDR263" s="13" t="s">
        <v>601</v>
      </c>
      <c r="CDS263" s="13" t="s">
        <v>601</v>
      </c>
      <c r="CDT263" s="13" t="s">
        <v>601</v>
      </c>
      <c r="CDU263" s="13" t="s">
        <v>601</v>
      </c>
      <c r="CDV263" s="13" t="s">
        <v>601</v>
      </c>
      <c r="CDW263" s="13" t="s">
        <v>601</v>
      </c>
      <c r="CDX263" s="13" t="s">
        <v>601</v>
      </c>
      <c r="CDY263" s="13" t="s">
        <v>601</v>
      </c>
      <c r="CDZ263" s="13" t="s">
        <v>601</v>
      </c>
      <c r="CEA263" s="13" t="s">
        <v>601</v>
      </c>
      <c r="CEB263" s="13" t="s">
        <v>601</v>
      </c>
      <c r="CEC263" s="13" t="s">
        <v>601</v>
      </c>
      <c r="CED263" s="13" t="s">
        <v>601</v>
      </c>
      <c r="CEE263" s="13" t="s">
        <v>601</v>
      </c>
      <c r="CEF263" s="13" t="s">
        <v>601</v>
      </c>
      <c r="CEG263" s="13" t="s">
        <v>601</v>
      </c>
      <c r="CEH263" s="13" t="s">
        <v>601</v>
      </c>
      <c r="CEI263" s="13" t="s">
        <v>601</v>
      </c>
      <c r="CEJ263" s="13" t="s">
        <v>601</v>
      </c>
      <c r="CEK263" s="13" t="s">
        <v>601</v>
      </c>
      <c r="CEL263" s="13" t="s">
        <v>601</v>
      </c>
      <c r="CEM263" s="13" t="s">
        <v>601</v>
      </c>
      <c r="CEN263" s="13" t="s">
        <v>601</v>
      </c>
      <c r="CEO263" s="13" t="s">
        <v>601</v>
      </c>
      <c r="CEP263" s="13" t="s">
        <v>601</v>
      </c>
      <c r="CEQ263" s="13" t="s">
        <v>601</v>
      </c>
      <c r="CER263" s="13" t="s">
        <v>601</v>
      </c>
      <c r="CES263" s="13" t="s">
        <v>601</v>
      </c>
      <c r="CET263" s="13" t="s">
        <v>601</v>
      </c>
      <c r="CEU263" s="13" t="s">
        <v>601</v>
      </c>
      <c r="CEV263" s="13" t="s">
        <v>601</v>
      </c>
      <c r="CEW263" s="13" t="s">
        <v>601</v>
      </c>
      <c r="CEX263" s="13" t="s">
        <v>601</v>
      </c>
      <c r="CEY263" s="13" t="s">
        <v>601</v>
      </c>
      <c r="CEZ263" s="13" t="s">
        <v>601</v>
      </c>
      <c r="CFA263" s="13" t="s">
        <v>601</v>
      </c>
      <c r="CFB263" s="13" t="s">
        <v>601</v>
      </c>
      <c r="CFC263" s="13" t="s">
        <v>601</v>
      </c>
      <c r="CFD263" s="13" t="s">
        <v>601</v>
      </c>
      <c r="CFE263" s="13" t="s">
        <v>601</v>
      </c>
      <c r="CFF263" s="13" t="s">
        <v>601</v>
      </c>
      <c r="CFG263" s="13" t="s">
        <v>601</v>
      </c>
      <c r="CFH263" s="13" t="s">
        <v>601</v>
      </c>
      <c r="CFI263" s="13" t="s">
        <v>601</v>
      </c>
      <c r="CFJ263" s="13" t="s">
        <v>601</v>
      </c>
      <c r="CFK263" s="13" t="s">
        <v>601</v>
      </c>
      <c r="CFL263" s="13" t="s">
        <v>601</v>
      </c>
      <c r="CFM263" s="13" t="s">
        <v>601</v>
      </c>
      <c r="CFN263" s="13" t="s">
        <v>601</v>
      </c>
      <c r="CFO263" s="13" t="s">
        <v>601</v>
      </c>
      <c r="CFP263" s="13" t="s">
        <v>601</v>
      </c>
      <c r="CFQ263" s="13" t="s">
        <v>601</v>
      </c>
      <c r="CFR263" s="13" t="s">
        <v>601</v>
      </c>
      <c r="CFS263" s="13" t="s">
        <v>601</v>
      </c>
      <c r="CFT263" s="13" t="s">
        <v>601</v>
      </c>
      <c r="CFU263" s="13" t="s">
        <v>601</v>
      </c>
      <c r="CFV263" s="13" t="s">
        <v>601</v>
      </c>
      <c r="CFW263" s="13" t="s">
        <v>601</v>
      </c>
      <c r="CFX263" s="13" t="s">
        <v>601</v>
      </c>
      <c r="CFY263" s="13" t="s">
        <v>601</v>
      </c>
      <c r="CFZ263" s="13" t="s">
        <v>601</v>
      </c>
      <c r="CGA263" s="13" t="s">
        <v>601</v>
      </c>
      <c r="CGB263" s="13" t="s">
        <v>601</v>
      </c>
      <c r="CGC263" s="13" t="s">
        <v>601</v>
      </c>
      <c r="CGD263" s="13" t="s">
        <v>601</v>
      </c>
      <c r="CGE263" s="13" t="s">
        <v>601</v>
      </c>
      <c r="CGF263" s="13" t="s">
        <v>601</v>
      </c>
      <c r="CGG263" s="13" t="s">
        <v>601</v>
      </c>
      <c r="CGH263" s="13" t="s">
        <v>601</v>
      </c>
      <c r="CGI263" s="13" t="s">
        <v>601</v>
      </c>
      <c r="CGJ263" s="13" t="s">
        <v>601</v>
      </c>
      <c r="CGK263" s="13" t="s">
        <v>601</v>
      </c>
      <c r="CGL263" s="13" t="s">
        <v>601</v>
      </c>
      <c r="CGM263" s="13" t="s">
        <v>601</v>
      </c>
      <c r="CGN263" s="13" t="s">
        <v>601</v>
      </c>
      <c r="CGO263" s="13" t="s">
        <v>601</v>
      </c>
      <c r="CGP263" s="13" t="s">
        <v>601</v>
      </c>
      <c r="CGQ263" s="13" t="s">
        <v>601</v>
      </c>
      <c r="CGR263" s="13" t="s">
        <v>601</v>
      </c>
      <c r="CGS263" s="13" t="s">
        <v>601</v>
      </c>
      <c r="CGT263" s="13" t="s">
        <v>601</v>
      </c>
      <c r="CGU263" s="13" t="s">
        <v>601</v>
      </c>
      <c r="CGV263" s="13" t="s">
        <v>601</v>
      </c>
      <c r="CGW263" s="13" t="s">
        <v>601</v>
      </c>
      <c r="CGX263" s="13" t="s">
        <v>601</v>
      </c>
      <c r="CGY263" s="13" t="s">
        <v>601</v>
      </c>
      <c r="CGZ263" s="13" t="s">
        <v>601</v>
      </c>
      <c r="CHA263" s="13" t="s">
        <v>601</v>
      </c>
      <c r="CHB263" s="13" t="s">
        <v>601</v>
      </c>
      <c r="CHC263" s="13" t="s">
        <v>601</v>
      </c>
      <c r="CHD263" s="13" t="s">
        <v>601</v>
      </c>
      <c r="CHE263" s="13" t="s">
        <v>601</v>
      </c>
      <c r="CHF263" s="13" t="s">
        <v>601</v>
      </c>
      <c r="CHG263" s="13" t="s">
        <v>601</v>
      </c>
      <c r="CHH263" s="13" t="s">
        <v>601</v>
      </c>
      <c r="CHI263" s="13" t="s">
        <v>601</v>
      </c>
      <c r="CHJ263" s="13" t="s">
        <v>601</v>
      </c>
      <c r="CHK263" s="13" t="s">
        <v>601</v>
      </c>
      <c r="CHL263" s="13" t="s">
        <v>601</v>
      </c>
      <c r="CHM263" s="13" t="s">
        <v>601</v>
      </c>
      <c r="CHN263" s="13" t="s">
        <v>601</v>
      </c>
      <c r="CHO263" s="13" t="s">
        <v>601</v>
      </c>
      <c r="CHP263" s="13" t="s">
        <v>601</v>
      </c>
      <c r="CHQ263" s="13" t="s">
        <v>601</v>
      </c>
      <c r="CHR263" s="13" t="s">
        <v>601</v>
      </c>
      <c r="CHS263" s="13" t="s">
        <v>601</v>
      </c>
      <c r="CHT263" s="13" t="s">
        <v>601</v>
      </c>
      <c r="CHU263" s="13" t="s">
        <v>601</v>
      </c>
      <c r="CHV263" s="13" t="s">
        <v>601</v>
      </c>
      <c r="CHW263" s="13" t="s">
        <v>601</v>
      </c>
      <c r="CHX263" s="13" t="s">
        <v>601</v>
      </c>
      <c r="CHY263" s="13" t="s">
        <v>601</v>
      </c>
      <c r="CHZ263" s="13" t="s">
        <v>601</v>
      </c>
      <c r="CIA263" s="13" t="s">
        <v>601</v>
      </c>
      <c r="CIB263" s="13" t="s">
        <v>601</v>
      </c>
      <c r="CIC263" s="13" t="s">
        <v>601</v>
      </c>
      <c r="CID263" s="13" t="s">
        <v>601</v>
      </c>
      <c r="CIE263" s="13" t="s">
        <v>601</v>
      </c>
      <c r="CIF263" s="13" t="s">
        <v>601</v>
      </c>
      <c r="CIG263" s="13" t="s">
        <v>601</v>
      </c>
      <c r="CIH263" s="13" t="s">
        <v>601</v>
      </c>
      <c r="CII263" s="13" t="s">
        <v>601</v>
      </c>
      <c r="CIJ263" s="13" t="s">
        <v>601</v>
      </c>
      <c r="CIK263" s="13" t="s">
        <v>601</v>
      </c>
      <c r="CIL263" s="13" t="s">
        <v>601</v>
      </c>
      <c r="CIM263" s="13" t="s">
        <v>601</v>
      </c>
      <c r="CIN263" s="13" t="s">
        <v>601</v>
      </c>
      <c r="CIO263" s="13" t="s">
        <v>601</v>
      </c>
      <c r="CIP263" s="13" t="s">
        <v>601</v>
      </c>
      <c r="CIQ263" s="13" t="s">
        <v>601</v>
      </c>
      <c r="CIR263" s="13" t="s">
        <v>601</v>
      </c>
      <c r="CIS263" s="13" t="s">
        <v>601</v>
      </c>
      <c r="CIT263" s="13" t="s">
        <v>601</v>
      </c>
      <c r="CIU263" s="13" t="s">
        <v>601</v>
      </c>
      <c r="CIV263" s="13" t="s">
        <v>601</v>
      </c>
      <c r="CIW263" s="13" t="s">
        <v>601</v>
      </c>
      <c r="CIX263" s="13" t="s">
        <v>601</v>
      </c>
      <c r="CIY263" s="13" t="s">
        <v>601</v>
      </c>
      <c r="CIZ263" s="13" t="s">
        <v>601</v>
      </c>
      <c r="CJA263" s="13" t="s">
        <v>601</v>
      </c>
      <c r="CJB263" s="13" t="s">
        <v>601</v>
      </c>
      <c r="CJC263" s="13" t="s">
        <v>601</v>
      </c>
      <c r="CJD263" s="13" t="s">
        <v>601</v>
      </c>
      <c r="CJE263" s="13" t="s">
        <v>601</v>
      </c>
      <c r="CJF263" s="13" t="s">
        <v>601</v>
      </c>
      <c r="CJG263" s="13" t="s">
        <v>601</v>
      </c>
      <c r="CJH263" s="13" t="s">
        <v>601</v>
      </c>
      <c r="CJI263" s="13" t="s">
        <v>601</v>
      </c>
      <c r="CJJ263" s="13" t="s">
        <v>601</v>
      </c>
      <c r="CJK263" s="13" t="s">
        <v>601</v>
      </c>
      <c r="CJL263" s="13" t="s">
        <v>601</v>
      </c>
      <c r="CJM263" s="13" t="s">
        <v>601</v>
      </c>
      <c r="CJN263" s="13" t="s">
        <v>601</v>
      </c>
      <c r="CJO263" s="13" t="s">
        <v>601</v>
      </c>
      <c r="CJP263" s="13" t="s">
        <v>601</v>
      </c>
      <c r="CJQ263" s="13" t="s">
        <v>601</v>
      </c>
      <c r="CJR263" s="13" t="s">
        <v>601</v>
      </c>
      <c r="CJS263" s="13" t="s">
        <v>601</v>
      </c>
      <c r="CJT263" s="13" t="s">
        <v>601</v>
      </c>
      <c r="CJU263" s="13" t="s">
        <v>601</v>
      </c>
      <c r="CJV263" s="13" t="s">
        <v>601</v>
      </c>
      <c r="CJW263" s="13" t="s">
        <v>601</v>
      </c>
      <c r="CJX263" s="13" t="s">
        <v>601</v>
      </c>
      <c r="CJY263" s="13" t="s">
        <v>601</v>
      </c>
      <c r="CJZ263" s="13" t="s">
        <v>601</v>
      </c>
      <c r="CKA263" s="13" t="s">
        <v>601</v>
      </c>
      <c r="CKB263" s="13" t="s">
        <v>601</v>
      </c>
      <c r="CKC263" s="13" t="s">
        <v>601</v>
      </c>
      <c r="CKD263" s="13" t="s">
        <v>601</v>
      </c>
      <c r="CKE263" s="13" t="s">
        <v>601</v>
      </c>
      <c r="CKF263" s="13" t="s">
        <v>601</v>
      </c>
      <c r="CKG263" s="13" t="s">
        <v>601</v>
      </c>
      <c r="CKH263" s="13" t="s">
        <v>601</v>
      </c>
      <c r="CKI263" s="13" t="s">
        <v>601</v>
      </c>
      <c r="CKJ263" s="13" t="s">
        <v>601</v>
      </c>
      <c r="CKK263" s="13" t="s">
        <v>601</v>
      </c>
      <c r="CKL263" s="13" t="s">
        <v>601</v>
      </c>
      <c r="CKM263" s="13" t="s">
        <v>601</v>
      </c>
      <c r="CKN263" s="13" t="s">
        <v>601</v>
      </c>
      <c r="CKO263" s="13" t="s">
        <v>601</v>
      </c>
      <c r="CKP263" s="13" t="s">
        <v>601</v>
      </c>
      <c r="CKQ263" s="13" t="s">
        <v>601</v>
      </c>
      <c r="CKR263" s="13" t="s">
        <v>601</v>
      </c>
      <c r="CKS263" s="13" t="s">
        <v>601</v>
      </c>
      <c r="CKT263" s="13" t="s">
        <v>601</v>
      </c>
      <c r="CKU263" s="13" t="s">
        <v>601</v>
      </c>
      <c r="CKV263" s="13" t="s">
        <v>601</v>
      </c>
      <c r="CKW263" s="13" t="s">
        <v>601</v>
      </c>
      <c r="CKX263" s="13" t="s">
        <v>601</v>
      </c>
      <c r="CKY263" s="13" t="s">
        <v>601</v>
      </c>
      <c r="CKZ263" s="13" t="s">
        <v>601</v>
      </c>
      <c r="CLA263" s="13" t="s">
        <v>601</v>
      </c>
      <c r="CLB263" s="13" t="s">
        <v>601</v>
      </c>
      <c r="CLC263" s="13" t="s">
        <v>601</v>
      </c>
      <c r="CLD263" s="13" t="s">
        <v>601</v>
      </c>
      <c r="CLE263" s="13" t="s">
        <v>601</v>
      </c>
      <c r="CLF263" s="13" t="s">
        <v>601</v>
      </c>
      <c r="CLG263" s="13" t="s">
        <v>601</v>
      </c>
      <c r="CLH263" s="13" t="s">
        <v>601</v>
      </c>
      <c r="CLI263" s="13" t="s">
        <v>601</v>
      </c>
      <c r="CLJ263" s="13" t="s">
        <v>601</v>
      </c>
      <c r="CLK263" s="13" t="s">
        <v>601</v>
      </c>
      <c r="CLL263" s="13" t="s">
        <v>601</v>
      </c>
      <c r="CLM263" s="13" t="s">
        <v>601</v>
      </c>
      <c r="CLN263" s="13" t="s">
        <v>601</v>
      </c>
      <c r="CLO263" s="13" t="s">
        <v>601</v>
      </c>
      <c r="CLP263" s="13" t="s">
        <v>601</v>
      </c>
      <c r="CLQ263" s="13" t="s">
        <v>601</v>
      </c>
      <c r="CLR263" s="13" t="s">
        <v>601</v>
      </c>
      <c r="CLS263" s="13" t="s">
        <v>601</v>
      </c>
      <c r="CLT263" s="13" t="s">
        <v>601</v>
      </c>
      <c r="CLU263" s="13" t="s">
        <v>601</v>
      </c>
      <c r="CLV263" s="13" t="s">
        <v>601</v>
      </c>
      <c r="CLW263" s="13" t="s">
        <v>601</v>
      </c>
      <c r="CLX263" s="13" t="s">
        <v>601</v>
      </c>
      <c r="CLY263" s="13" t="s">
        <v>601</v>
      </c>
      <c r="CLZ263" s="13" t="s">
        <v>601</v>
      </c>
      <c r="CMA263" s="13" t="s">
        <v>601</v>
      </c>
      <c r="CMB263" s="13" t="s">
        <v>601</v>
      </c>
      <c r="CMC263" s="13" t="s">
        <v>601</v>
      </c>
      <c r="CMD263" s="13" t="s">
        <v>601</v>
      </c>
      <c r="CME263" s="13" t="s">
        <v>601</v>
      </c>
      <c r="CMF263" s="13" t="s">
        <v>601</v>
      </c>
      <c r="CMG263" s="13" t="s">
        <v>601</v>
      </c>
      <c r="CMH263" s="13" t="s">
        <v>601</v>
      </c>
      <c r="CMI263" s="13" t="s">
        <v>601</v>
      </c>
      <c r="CMJ263" s="13" t="s">
        <v>601</v>
      </c>
      <c r="CMK263" s="13" t="s">
        <v>601</v>
      </c>
      <c r="CML263" s="13" t="s">
        <v>601</v>
      </c>
      <c r="CMM263" s="13" t="s">
        <v>601</v>
      </c>
      <c r="CMN263" s="13" t="s">
        <v>601</v>
      </c>
      <c r="CMO263" s="13" t="s">
        <v>601</v>
      </c>
      <c r="CMP263" s="13" t="s">
        <v>601</v>
      </c>
      <c r="CMQ263" s="13" t="s">
        <v>601</v>
      </c>
      <c r="CMR263" s="13" t="s">
        <v>601</v>
      </c>
      <c r="CMS263" s="13" t="s">
        <v>601</v>
      </c>
      <c r="CMT263" s="13" t="s">
        <v>601</v>
      </c>
      <c r="CMU263" s="13" t="s">
        <v>601</v>
      </c>
      <c r="CMV263" s="13" t="s">
        <v>601</v>
      </c>
      <c r="CMW263" s="13" t="s">
        <v>601</v>
      </c>
      <c r="CMX263" s="13" t="s">
        <v>601</v>
      </c>
      <c r="CMY263" s="13" t="s">
        <v>601</v>
      </c>
      <c r="CMZ263" s="13" t="s">
        <v>601</v>
      </c>
      <c r="CNA263" s="13" t="s">
        <v>601</v>
      </c>
      <c r="CNB263" s="13" t="s">
        <v>601</v>
      </c>
      <c r="CNC263" s="13" t="s">
        <v>601</v>
      </c>
      <c r="CND263" s="13" t="s">
        <v>601</v>
      </c>
      <c r="CNE263" s="13" t="s">
        <v>601</v>
      </c>
      <c r="CNF263" s="13" t="s">
        <v>601</v>
      </c>
      <c r="CNG263" s="13" t="s">
        <v>601</v>
      </c>
      <c r="CNH263" s="13" t="s">
        <v>601</v>
      </c>
      <c r="CNI263" s="13" t="s">
        <v>601</v>
      </c>
      <c r="CNJ263" s="13" t="s">
        <v>601</v>
      </c>
      <c r="CNK263" s="13" t="s">
        <v>601</v>
      </c>
      <c r="CNL263" s="13" t="s">
        <v>601</v>
      </c>
      <c r="CNM263" s="13" t="s">
        <v>601</v>
      </c>
      <c r="CNN263" s="13" t="s">
        <v>601</v>
      </c>
      <c r="CNO263" s="13" t="s">
        <v>601</v>
      </c>
      <c r="CNP263" s="13" t="s">
        <v>601</v>
      </c>
      <c r="CNQ263" s="13" t="s">
        <v>601</v>
      </c>
      <c r="CNR263" s="13" t="s">
        <v>601</v>
      </c>
      <c r="CNS263" s="13" t="s">
        <v>601</v>
      </c>
      <c r="CNT263" s="13" t="s">
        <v>601</v>
      </c>
      <c r="CNU263" s="13" t="s">
        <v>601</v>
      </c>
      <c r="CNV263" s="13" t="s">
        <v>601</v>
      </c>
      <c r="CNW263" s="13" t="s">
        <v>601</v>
      </c>
      <c r="CNX263" s="13" t="s">
        <v>601</v>
      </c>
      <c r="CNY263" s="13" t="s">
        <v>601</v>
      </c>
      <c r="CNZ263" s="13" t="s">
        <v>601</v>
      </c>
      <c r="COA263" s="13" t="s">
        <v>601</v>
      </c>
      <c r="COB263" s="13" t="s">
        <v>601</v>
      </c>
      <c r="COC263" s="13" t="s">
        <v>601</v>
      </c>
      <c r="COD263" s="13" t="s">
        <v>601</v>
      </c>
      <c r="COE263" s="13" t="s">
        <v>601</v>
      </c>
      <c r="COF263" s="13" t="s">
        <v>601</v>
      </c>
      <c r="COG263" s="13" t="s">
        <v>601</v>
      </c>
      <c r="COH263" s="13" t="s">
        <v>601</v>
      </c>
      <c r="COI263" s="13" t="s">
        <v>601</v>
      </c>
      <c r="COJ263" s="13" t="s">
        <v>601</v>
      </c>
      <c r="COK263" s="13" t="s">
        <v>601</v>
      </c>
      <c r="COL263" s="13" t="s">
        <v>601</v>
      </c>
      <c r="COM263" s="13" t="s">
        <v>601</v>
      </c>
      <c r="CON263" s="13" t="s">
        <v>601</v>
      </c>
      <c r="COO263" s="13" t="s">
        <v>601</v>
      </c>
      <c r="COP263" s="13" t="s">
        <v>601</v>
      </c>
      <c r="COQ263" s="13" t="s">
        <v>601</v>
      </c>
      <c r="COR263" s="13" t="s">
        <v>601</v>
      </c>
      <c r="COS263" s="13" t="s">
        <v>601</v>
      </c>
      <c r="COT263" s="13" t="s">
        <v>601</v>
      </c>
      <c r="COU263" s="13" t="s">
        <v>601</v>
      </c>
      <c r="COV263" s="13" t="s">
        <v>601</v>
      </c>
      <c r="COW263" s="13" t="s">
        <v>601</v>
      </c>
      <c r="COX263" s="13" t="s">
        <v>601</v>
      </c>
      <c r="COY263" s="13" t="s">
        <v>601</v>
      </c>
      <c r="COZ263" s="13" t="s">
        <v>601</v>
      </c>
      <c r="CPA263" s="13" t="s">
        <v>601</v>
      </c>
      <c r="CPB263" s="13" t="s">
        <v>601</v>
      </c>
      <c r="CPC263" s="13" t="s">
        <v>601</v>
      </c>
      <c r="CPD263" s="13" t="s">
        <v>601</v>
      </c>
      <c r="CPE263" s="13" t="s">
        <v>601</v>
      </c>
      <c r="CPF263" s="13" t="s">
        <v>601</v>
      </c>
      <c r="CPG263" s="13" t="s">
        <v>601</v>
      </c>
      <c r="CPH263" s="13" t="s">
        <v>601</v>
      </c>
      <c r="CPI263" s="13" t="s">
        <v>601</v>
      </c>
      <c r="CPJ263" s="13" t="s">
        <v>601</v>
      </c>
      <c r="CPK263" s="13" t="s">
        <v>601</v>
      </c>
      <c r="CPL263" s="13" t="s">
        <v>601</v>
      </c>
      <c r="CPM263" s="13" t="s">
        <v>601</v>
      </c>
      <c r="CPN263" s="13" t="s">
        <v>601</v>
      </c>
      <c r="CPO263" s="13" t="s">
        <v>601</v>
      </c>
      <c r="CPP263" s="13" t="s">
        <v>601</v>
      </c>
      <c r="CPQ263" s="13" t="s">
        <v>601</v>
      </c>
      <c r="CPR263" s="13" t="s">
        <v>601</v>
      </c>
      <c r="CPS263" s="13" t="s">
        <v>601</v>
      </c>
      <c r="CPT263" s="13" t="s">
        <v>601</v>
      </c>
      <c r="CPU263" s="13" t="s">
        <v>601</v>
      </c>
      <c r="CPV263" s="13" t="s">
        <v>601</v>
      </c>
      <c r="CPW263" s="13" t="s">
        <v>601</v>
      </c>
      <c r="CPX263" s="13" t="s">
        <v>601</v>
      </c>
      <c r="CPY263" s="13" t="s">
        <v>601</v>
      </c>
      <c r="CPZ263" s="13" t="s">
        <v>601</v>
      </c>
      <c r="CQA263" s="13" t="s">
        <v>601</v>
      </c>
      <c r="CQB263" s="13" t="s">
        <v>601</v>
      </c>
      <c r="CQC263" s="13" t="s">
        <v>601</v>
      </c>
      <c r="CQD263" s="13" t="s">
        <v>601</v>
      </c>
      <c r="CQE263" s="13" t="s">
        <v>601</v>
      </c>
      <c r="CQF263" s="13" t="s">
        <v>601</v>
      </c>
      <c r="CQG263" s="13" t="s">
        <v>601</v>
      </c>
      <c r="CQH263" s="13" t="s">
        <v>601</v>
      </c>
      <c r="CQI263" s="13" t="s">
        <v>601</v>
      </c>
      <c r="CQJ263" s="13" t="s">
        <v>601</v>
      </c>
      <c r="CQK263" s="13" t="s">
        <v>601</v>
      </c>
      <c r="CQL263" s="13" t="s">
        <v>601</v>
      </c>
      <c r="CQM263" s="13" t="s">
        <v>601</v>
      </c>
      <c r="CQN263" s="13" t="s">
        <v>601</v>
      </c>
      <c r="CQO263" s="13" t="s">
        <v>601</v>
      </c>
      <c r="CQP263" s="13" t="s">
        <v>601</v>
      </c>
      <c r="CQQ263" s="13" t="s">
        <v>601</v>
      </c>
      <c r="CQR263" s="13" t="s">
        <v>601</v>
      </c>
      <c r="CQS263" s="13" t="s">
        <v>601</v>
      </c>
      <c r="CQT263" s="13" t="s">
        <v>601</v>
      </c>
      <c r="CQU263" s="13" t="s">
        <v>601</v>
      </c>
      <c r="CQV263" s="13" t="s">
        <v>601</v>
      </c>
      <c r="CQW263" s="13" t="s">
        <v>601</v>
      </c>
      <c r="CQX263" s="13" t="s">
        <v>601</v>
      </c>
      <c r="CQY263" s="13" t="s">
        <v>601</v>
      </c>
      <c r="CQZ263" s="13" t="s">
        <v>601</v>
      </c>
      <c r="CRA263" s="13" t="s">
        <v>601</v>
      </c>
      <c r="CRB263" s="13" t="s">
        <v>601</v>
      </c>
      <c r="CRC263" s="13" t="s">
        <v>601</v>
      </c>
      <c r="CRD263" s="13" t="s">
        <v>601</v>
      </c>
      <c r="CRE263" s="13" t="s">
        <v>601</v>
      </c>
      <c r="CRF263" s="13" t="s">
        <v>601</v>
      </c>
      <c r="CRG263" s="13" t="s">
        <v>601</v>
      </c>
      <c r="CRH263" s="13" t="s">
        <v>601</v>
      </c>
      <c r="CRI263" s="13" t="s">
        <v>601</v>
      </c>
      <c r="CRJ263" s="13" t="s">
        <v>601</v>
      </c>
      <c r="CRK263" s="13" t="s">
        <v>601</v>
      </c>
      <c r="CRL263" s="13" t="s">
        <v>601</v>
      </c>
      <c r="CRM263" s="13" t="s">
        <v>601</v>
      </c>
      <c r="CRN263" s="13" t="s">
        <v>601</v>
      </c>
      <c r="CRO263" s="13" t="s">
        <v>601</v>
      </c>
      <c r="CRP263" s="13" t="s">
        <v>601</v>
      </c>
      <c r="CRQ263" s="13" t="s">
        <v>601</v>
      </c>
      <c r="CRR263" s="13" t="s">
        <v>601</v>
      </c>
      <c r="CRS263" s="13" t="s">
        <v>601</v>
      </c>
      <c r="CRT263" s="13" t="s">
        <v>601</v>
      </c>
      <c r="CRU263" s="13" t="s">
        <v>601</v>
      </c>
      <c r="CRV263" s="13" t="s">
        <v>601</v>
      </c>
      <c r="CRW263" s="13" t="s">
        <v>601</v>
      </c>
      <c r="CRX263" s="13" t="s">
        <v>601</v>
      </c>
      <c r="CRY263" s="13" t="s">
        <v>601</v>
      </c>
      <c r="CRZ263" s="13" t="s">
        <v>601</v>
      </c>
      <c r="CSA263" s="13" t="s">
        <v>601</v>
      </c>
      <c r="CSB263" s="13" t="s">
        <v>601</v>
      </c>
      <c r="CSC263" s="13" t="s">
        <v>601</v>
      </c>
      <c r="CSD263" s="13" t="s">
        <v>601</v>
      </c>
      <c r="CSE263" s="13" t="s">
        <v>601</v>
      </c>
      <c r="CSF263" s="13" t="s">
        <v>601</v>
      </c>
      <c r="CSG263" s="13" t="s">
        <v>601</v>
      </c>
      <c r="CSH263" s="13" t="s">
        <v>601</v>
      </c>
      <c r="CSI263" s="13" t="s">
        <v>601</v>
      </c>
      <c r="CSJ263" s="13" t="s">
        <v>601</v>
      </c>
      <c r="CSK263" s="13" t="s">
        <v>601</v>
      </c>
      <c r="CSL263" s="13" t="s">
        <v>601</v>
      </c>
      <c r="CSM263" s="13" t="s">
        <v>601</v>
      </c>
      <c r="CSN263" s="13" t="s">
        <v>601</v>
      </c>
      <c r="CSO263" s="13" t="s">
        <v>601</v>
      </c>
      <c r="CSP263" s="13" t="s">
        <v>601</v>
      </c>
      <c r="CSQ263" s="13" t="s">
        <v>601</v>
      </c>
      <c r="CSR263" s="13" t="s">
        <v>601</v>
      </c>
      <c r="CSS263" s="13" t="s">
        <v>601</v>
      </c>
      <c r="CST263" s="13" t="s">
        <v>601</v>
      </c>
      <c r="CSU263" s="13" t="s">
        <v>601</v>
      </c>
      <c r="CSV263" s="13" t="s">
        <v>601</v>
      </c>
      <c r="CSW263" s="13" t="s">
        <v>601</v>
      </c>
      <c r="CSX263" s="13" t="s">
        <v>601</v>
      </c>
      <c r="CSY263" s="13" t="s">
        <v>601</v>
      </c>
      <c r="CSZ263" s="13" t="s">
        <v>601</v>
      </c>
      <c r="CTA263" s="13" t="s">
        <v>601</v>
      </c>
      <c r="CTB263" s="13" t="s">
        <v>601</v>
      </c>
      <c r="CTC263" s="13" t="s">
        <v>601</v>
      </c>
      <c r="CTD263" s="13" t="s">
        <v>601</v>
      </c>
      <c r="CTE263" s="13" t="s">
        <v>601</v>
      </c>
      <c r="CTF263" s="13" t="s">
        <v>601</v>
      </c>
      <c r="CTG263" s="13" t="s">
        <v>601</v>
      </c>
      <c r="CTH263" s="13" t="s">
        <v>601</v>
      </c>
      <c r="CTI263" s="13" t="s">
        <v>601</v>
      </c>
      <c r="CTJ263" s="13" t="s">
        <v>601</v>
      </c>
      <c r="CTK263" s="13" t="s">
        <v>601</v>
      </c>
      <c r="CTL263" s="13" t="s">
        <v>601</v>
      </c>
      <c r="CTM263" s="13" t="s">
        <v>601</v>
      </c>
      <c r="CTN263" s="13" t="s">
        <v>601</v>
      </c>
      <c r="CTO263" s="13" t="s">
        <v>601</v>
      </c>
      <c r="CTP263" s="13" t="s">
        <v>601</v>
      </c>
      <c r="CTQ263" s="13" t="s">
        <v>601</v>
      </c>
      <c r="CTR263" s="13" t="s">
        <v>601</v>
      </c>
      <c r="CTS263" s="13" t="s">
        <v>601</v>
      </c>
      <c r="CTT263" s="13" t="s">
        <v>601</v>
      </c>
      <c r="CTU263" s="13" t="s">
        <v>601</v>
      </c>
      <c r="CTV263" s="13" t="s">
        <v>601</v>
      </c>
      <c r="CTW263" s="13" t="s">
        <v>601</v>
      </c>
      <c r="CTX263" s="13" t="s">
        <v>601</v>
      </c>
      <c r="CTY263" s="13" t="s">
        <v>601</v>
      </c>
      <c r="CTZ263" s="13" t="s">
        <v>601</v>
      </c>
      <c r="CUA263" s="13" t="s">
        <v>601</v>
      </c>
      <c r="CUB263" s="13" t="s">
        <v>601</v>
      </c>
      <c r="CUC263" s="13" t="s">
        <v>601</v>
      </c>
      <c r="CUD263" s="13" t="s">
        <v>601</v>
      </c>
      <c r="CUE263" s="13" t="s">
        <v>601</v>
      </c>
      <c r="CUF263" s="13" t="s">
        <v>601</v>
      </c>
      <c r="CUG263" s="13" t="s">
        <v>601</v>
      </c>
      <c r="CUH263" s="13" t="s">
        <v>601</v>
      </c>
      <c r="CUI263" s="13" t="s">
        <v>601</v>
      </c>
      <c r="CUJ263" s="13" t="s">
        <v>601</v>
      </c>
      <c r="CUK263" s="13" t="s">
        <v>601</v>
      </c>
      <c r="CUL263" s="13" t="s">
        <v>601</v>
      </c>
      <c r="CUM263" s="13" t="s">
        <v>601</v>
      </c>
      <c r="CUN263" s="13" t="s">
        <v>601</v>
      </c>
      <c r="CUO263" s="13" t="s">
        <v>601</v>
      </c>
      <c r="CUP263" s="13" t="s">
        <v>601</v>
      </c>
      <c r="CUQ263" s="13" t="s">
        <v>601</v>
      </c>
      <c r="CUR263" s="13" t="s">
        <v>601</v>
      </c>
      <c r="CUS263" s="13" t="s">
        <v>601</v>
      </c>
      <c r="CUT263" s="13" t="s">
        <v>601</v>
      </c>
      <c r="CUU263" s="13" t="s">
        <v>601</v>
      </c>
      <c r="CUV263" s="13" t="s">
        <v>601</v>
      </c>
      <c r="CUW263" s="13" t="s">
        <v>601</v>
      </c>
      <c r="CUX263" s="13" t="s">
        <v>601</v>
      </c>
      <c r="CUY263" s="13" t="s">
        <v>601</v>
      </c>
      <c r="CUZ263" s="13" t="s">
        <v>601</v>
      </c>
      <c r="CVA263" s="13" t="s">
        <v>601</v>
      </c>
      <c r="CVB263" s="13" t="s">
        <v>601</v>
      </c>
      <c r="CVC263" s="13" t="s">
        <v>601</v>
      </c>
      <c r="CVD263" s="13" t="s">
        <v>601</v>
      </c>
      <c r="CVE263" s="13" t="s">
        <v>601</v>
      </c>
      <c r="CVF263" s="13" t="s">
        <v>601</v>
      </c>
      <c r="CVG263" s="13" t="s">
        <v>601</v>
      </c>
      <c r="CVH263" s="13" t="s">
        <v>601</v>
      </c>
      <c r="CVI263" s="13" t="s">
        <v>601</v>
      </c>
      <c r="CVJ263" s="13" t="s">
        <v>601</v>
      </c>
      <c r="CVK263" s="13" t="s">
        <v>601</v>
      </c>
      <c r="CVL263" s="13" t="s">
        <v>601</v>
      </c>
      <c r="CVM263" s="13" t="s">
        <v>601</v>
      </c>
      <c r="CVN263" s="13" t="s">
        <v>601</v>
      </c>
      <c r="CVO263" s="13" t="s">
        <v>601</v>
      </c>
      <c r="CVP263" s="13" t="s">
        <v>601</v>
      </c>
      <c r="CVQ263" s="13" t="s">
        <v>601</v>
      </c>
      <c r="CVR263" s="13" t="s">
        <v>601</v>
      </c>
      <c r="CVS263" s="13" t="s">
        <v>601</v>
      </c>
      <c r="CVT263" s="13" t="s">
        <v>601</v>
      </c>
      <c r="CVU263" s="13" t="s">
        <v>601</v>
      </c>
      <c r="CVV263" s="13" t="s">
        <v>601</v>
      </c>
      <c r="CVW263" s="13" t="s">
        <v>601</v>
      </c>
      <c r="CVX263" s="13" t="s">
        <v>601</v>
      </c>
      <c r="CVY263" s="13" t="s">
        <v>601</v>
      </c>
      <c r="CVZ263" s="13" t="s">
        <v>601</v>
      </c>
      <c r="CWA263" s="13" t="s">
        <v>601</v>
      </c>
      <c r="CWB263" s="13" t="s">
        <v>601</v>
      </c>
      <c r="CWC263" s="13" t="s">
        <v>601</v>
      </c>
      <c r="CWD263" s="13" t="s">
        <v>601</v>
      </c>
      <c r="CWE263" s="13" t="s">
        <v>601</v>
      </c>
      <c r="CWF263" s="13" t="s">
        <v>601</v>
      </c>
      <c r="CWG263" s="13" t="s">
        <v>601</v>
      </c>
      <c r="CWH263" s="13" t="s">
        <v>601</v>
      </c>
      <c r="CWI263" s="13" t="s">
        <v>601</v>
      </c>
      <c r="CWJ263" s="13" t="s">
        <v>601</v>
      </c>
      <c r="CWK263" s="13" t="s">
        <v>601</v>
      </c>
      <c r="CWL263" s="13" t="s">
        <v>601</v>
      </c>
      <c r="CWM263" s="13" t="s">
        <v>601</v>
      </c>
      <c r="CWN263" s="13" t="s">
        <v>601</v>
      </c>
      <c r="CWO263" s="13" t="s">
        <v>601</v>
      </c>
      <c r="CWP263" s="13" t="s">
        <v>601</v>
      </c>
      <c r="CWQ263" s="13" t="s">
        <v>601</v>
      </c>
      <c r="CWR263" s="13" t="s">
        <v>601</v>
      </c>
      <c r="CWS263" s="13" t="s">
        <v>601</v>
      </c>
      <c r="CWT263" s="13" t="s">
        <v>601</v>
      </c>
      <c r="CWU263" s="13" t="s">
        <v>601</v>
      </c>
      <c r="CWV263" s="13" t="s">
        <v>601</v>
      </c>
      <c r="CWW263" s="13" t="s">
        <v>601</v>
      </c>
      <c r="CWX263" s="13" t="s">
        <v>601</v>
      </c>
      <c r="CWY263" s="13" t="s">
        <v>601</v>
      </c>
      <c r="CWZ263" s="13" t="s">
        <v>601</v>
      </c>
      <c r="CXA263" s="13" t="s">
        <v>601</v>
      </c>
      <c r="CXB263" s="13" t="s">
        <v>601</v>
      </c>
      <c r="CXC263" s="13" t="s">
        <v>601</v>
      </c>
      <c r="CXD263" s="13" t="s">
        <v>601</v>
      </c>
      <c r="CXE263" s="13" t="s">
        <v>601</v>
      </c>
      <c r="CXF263" s="13" t="s">
        <v>601</v>
      </c>
      <c r="CXG263" s="13" t="s">
        <v>601</v>
      </c>
      <c r="CXH263" s="13" t="s">
        <v>601</v>
      </c>
      <c r="CXI263" s="13" t="s">
        <v>601</v>
      </c>
      <c r="CXJ263" s="13" t="s">
        <v>601</v>
      </c>
      <c r="CXK263" s="13" t="s">
        <v>601</v>
      </c>
      <c r="CXL263" s="13" t="s">
        <v>601</v>
      </c>
      <c r="CXM263" s="13" t="s">
        <v>601</v>
      </c>
      <c r="CXN263" s="13" t="s">
        <v>601</v>
      </c>
      <c r="CXO263" s="13" t="s">
        <v>601</v>
      </c>
      <c r="CXP263" s="13" t="s">
        <v>601</v>
      </c>
      <c r="CXQ263" s="13" t="s">
        <v>601</v>
      </c>
      <c r="CXR263" s="13" t="s">
        <v>601</v>
      </c>
      <c r="CXS263" s="13" t="s">
        <v>601</v>
      </c>
      <c r="CXT263" s="13" t="s">
        <v>601</v>
      </c>
      <c r="CXU263" s="13" t="s">
        <v>601</v>
      </c>
      <c r="CXV263" s="13" t="s">
        <v>601</v>
      </c>
      <c r="CXW263" s="13" t="s">
        <v>601</v>
      </c>
      <c r="CXX263" s="13" t="s">
        <v>601</v>
      </c>
      <c r="CXY263" s="13" t="s">
        <v>601</v>
      </c>
      <c r="CXZ263" s="13" t="s">
        <v>601</v>
      </c>
      <c r="CYA263" s="13" t="s">
        <v>601</v>
      </c>
      <c r="CYB263" s="13" t="s">
        <v>601</v>
      </c>
      <c r="CYC263" s="13" t="s">
        <v>601</v>
      </c>
      <c r="CYD263" s="13" t="s">
        <v>601</v>
      </c>
      <c r="CYE263" s="13" t="s">
        <v>601</v>
      </c>
      <c r="CYF263" s="13" t="s">
        <v>601</v>
      </c>
      <c r="CYG263" s="13" t="s">
        <v>601</v>
      </c>
      <c r="CYH263" s="13" t="s">
        <v>601</v>
      </c>
      <c r="CYI263" s="13" t="s">
        <v>601</v>
      </c>
      <c r="CYJ263" s="13" t="s">
        <v>601</v>
      </c>
      <c r="CYK263" s="13" t="s">
        <v>601</v>
      </c>
      <c r="CYL263" s="13" t="s">
        <v>601</v>
      </c>
      <c r="CYM263" s="13" t="s">
        <v>601</v>
      </c>
      <c r="CYN263" s="13" t="s">
        <v>601</v>
      </c>
      <c r="CYO263" s="13" t="s">
        <v>601</v>
      </c>
      <c r="CYP263" s="13" t="s">
        <v>601</v>
      </c>
      <c r="CYQ263" s="13" t="s">
        <v>601</v>
      </c>
      <c r="CYR263" s="13" t="s">
        <v>601</v>
      </c>
      <c r="CYS263" s="13" t="s">
        <v>601</v>
      </c>
      <c r="CYT263" s="13" t="s">
        <v>601</v>
      </c>
      <c r="CYU263" s="13" t="s">
        <v>601</v>
      </c>
      <c r="CYV263" s="13" t="s">
        <v>601</v>
      </c>
      <c r="CYW263" s="13" t="s">
        <v>601</v>
      </c>
      <c r="CYX263" s="13" t="s">
        <v>601</v>
      </c>
      <c r="CYY263" s="13" t="s">
        <v>601</v>
      </c>
      <c r="CYZ263" s="13" t="s">
        <v>601</v>
      </c>
      <c r="CZA263" s="13" t="s">
        <v>601</v>
      </c>
      <c r="CZB263" s="13" t="s">
        <v>601</v>
      </c>
      <c r="CZC263" s="13" t="s">
        <v>601</v>
      </c>
      <c r="CZD263" s="13" t="s">
        <v>601</v>
      </c>
      <c r="CZE263" s="13" t="s">
        <v>601</v>
      </c>
      <c r="CZF263" s="13" t="s">
        <v>601</v>
      </c>
      <c r="CZG263" s="13" t="s">
        <v>601</v>
      </c>
      <c r="CZH263" s="13" t="s">
        <v>601</v>
      </c>
      <c r="CZI263" s="13" t="s">
        <v>601</v>
      </c>
      <c r="CZJ263" s="13" t="s">
        <v>601</v>
      </c>
      <c r="CZK263" s="13" t="s">
        <v>601</v>
      </c>
      <c r="CZL263" s="13" t="s">
        <v>601</v>
      </c>
      <c r="CZM263" s="13" t="s">
        <v>601</v>
      </c>
      <c r="CZN263" s="13" t="s">
        <v>601</v>
      </c>
      <c r="CZO263" s="13" t="s">
        <v>601</v>
      </c>
      <c r="CZP263" s="13" t="s">
        <v>601</v>
      </c>
      <c r="CZQ263" s="13" t="s">
        <v>601</v>
      </c>
      <c r="CZR263" s="13" t="s">
        <v>601</v>
      </c>
      <c r="CZS263" s="13" t="s">
        <v>601</v>
      </c>
      <c r="CZT263" s="13" t="s">
        <v>601</v>
      </c>
      <c r="CZU263" s="13" t="s">
        <v>601</v>
      </c>
      <c r="CZV263" s="13" t="s">
        <v>601</v>
      </c>
      <c r="CZW263" s="13" t="s">
        <v>601</v>
      </c>
      <c r="CZX263" s="13" t="s">
        <v>601</v>
      </c>
      <c r="CZY263" s="13" t="s">
        <v>601</v>
      </c>
      <c r="CZZ263" s="13" t="s">
        <v>601</v>
      </c>
      <c r="DAA263" s="13" t="s">
        <v>601</v>
      </c>
      <c r="DAB263" s="13" t="s">
        <v>601</v>
      </c>
      <c r="DAC263" s="13" t="s">
        <v>601</v>
      </c>
      <c r="DAD263" s="13" t="s">
        <v>601</v>
      </c>
      <c r="DAE263" s="13" t="s">
        <v>601</v>
      </c>
      <c r="DAF263" s="13" t="s">
        <v>601</v>
      </c>
      <c r="DAG263" s="13" t="s">
        <v>601</v>
      </c>
      <c r="DAH263" s="13" t="s">
        <v>601</v>
      </c>
      <c r="DAI263" s="13" t="s">
        <v>601</v>
      </c>
      <c r="DAJ263" s="13" t="s">
        <v>601</v>
      </c>
      <c r="DAK263" s="13" t="s">
        <v>601</v>
      </c>
      <c r="DAL263" s="13" t="s">
        <v>601</v>
      </c>
      <c r="DAM263" s="13" t="s">
        <v>601</v>
      </c>
      <c r="DAN263" s="13" t="s">
        <v>601</v>
      </c>
      <c r="DAO263" s="13" t="s">
        <v>601</v>
      </c>
      <c r="DAP263" s="13" t="s">
        <v>601</v>
      </c>
      <c r="DAQ263" s="13" t="s">
        <v>601</v>
      </c>
      <c r="DAR263" s="13" t="s">
        <v>601</v>
      </c>
      <c r="DAS263" s="13" t="s">
        <v>601</v>
      </c>
      <c r="DAT263" s="13" t="s">
        <v>601</v>
      </c>
      <c r="DAU263" s="13" t="s">
        <v>601</v>
      </c>
      <c r="DAV263" s="13" t="s">
        <v>601</v>
      </c>
      <c r="DAW263" s="13" t="s">
        <v>601</v>
      </c>
      <c r="DAX263" s="13" t="s">
        <v>601</v>
      </c>
      <c r="DAY263" s="13" t="s">
        <v>601</v>
      </c>
      <c r="DAZ263" s="13" t="s">
        <v>601</v>
      </c>
      <c r="DBA263" s="13" t="s">
        <v>601</v>
      </c>
      <c r="DBB263" s="13" t="s">
        <v>601</v>
      </c>
      <c r="DBC263" s="13" t="s">
        <v>601</v>
      </c>
      <c r="DBD263" s="13" t="s">
        <v>601</v>
      </c>
      <c r="DBE263" s="13" t="s">
        <v>601</v>
      </c>
      <c r="DBF263" s="13" t="s">
        <v>601</v>
      </c>
      <c r="DBG263" s="13" t="s">
        <v>601</v>
      </c>
      <c r="DBH263" s="13" t="s">
        <v>601</v>
      </c>
      <c r="DBI263" s="13" t="s">
        <v>601</v>
      </c>
      <c r="DBJ263" s="13" t="s">
        <v>601</v>
      </c>
      <c r="DBK263" s="13" t="s">
        <v>601</v>
      </c>
      <c r="DBL263" s="13" t="s">
        <v>601</v>
      </c>
      <c r="DBM263" s="13" t="s">
        <v>601</v>
      </c>
      <c r="DBN263" s="13" t="s">
        <v>601</v>
      </c>
      <c r="DBO263" s="13" t="s">
        <v>601</v>
      </c>
      <c r="DBP263" s="13" t="s">
        <v>601</v>
      </c>
      <c r="DBQ263" s="13" t="s">
        <v>601</v>
      </c>
      <c r="DBR263" s="13" t="s">
        <v>601</v>
      </c>
      <c r="DBS263" s="13" t="s">
        <v>601</v>
      </c>
      <c r="DBT263" s="13" t="s">
        <v>601</v>
      </c>
      <c r="DBU263" s="13" t="s">
        <v>601</v>
      </c>
      <c r="DBV263" s="13" t="s">
        <v>601</v>
      </c>
      <c r="DBW263" s="13" t="s">
        <v>601</v>
      </c>
      <c r="DBX263" s="13" t="s">
        <v>601</v>
      </c>
      <c r="DBY263" s="13" t="s">
        <v>601</v>
      </c>
      <c r="DBZ263" s="13" t="s">
        <v>601</v>
      </c>
      <c r="DCA263" s="13" t="s">
        <v>601</v>
      </c>
      <c r="DCB263" s="13" t="s">
        <v>601</v>
      </c>
      <c r="DCC263" s="13" t="s">
        <v>601</v>
      </c>
      <c r="DCD263" s="13" t="s">
        <v>601</v>
      </c>
      <c r="DCE263" s="13" t="s">
        <v>601</v>
      </c>
      <c r="DCF263" s="13" t="s">
        <v>601</v>
      </c>
      <c r="DCG263" s="13" t="s">
        <v>601</v>
      </c>
      <c r="DCH263" s="13" t="s">
        <v>601</v>
      </c>
      <c r="DCI263" s="13" t="s">
        <v>601</v>
      </c>
      <c r="DCJ263" s="13" t="s">
        <v>601</v>
      </c>
      <c r="DCK263" s="13" t="s">
        <v>601</v>
      </c>
      <c r="DCL263" s="13" t="s">
        <v>601</v>
      </c>
      <c r="DCM263" s="13" t="s">
        <v>601</v>
      </c>
      <c r="DCN263" s="13" t="s">
        <v>601</v>
      </c>
      <c r="DCO263" s="13" t="s">
        <v>601</v>
      </c>
      <c r="DCP263" s="13" t="s">
        <v>601</v>
      </c>
      <c r="DCQ263" s="13" t="s">
        <v>601</v>
      </c>
      <c r="DCR263" s="13" t="s">
        <v>601</v>
      </c>
      <c r="DCS263" s="13" t="s">
        <v>601</v>
      </c>
      <c r="DCT263" s="13" t="s">
        <v>601</v>
      </c>
      <c r="DCU263" s="13" t="s">
        <v>601</v>
      </c>
      <c r="DCV263" s="13" t="s">
        <v>601</v>
      </c>
      <c r="DCW263" s="13" t="s">
        <v>601</v>
      </c>
      <c r="DCX263" s="13" t="s">
        <v>601</v>
      </c>
      <c r="DCY263" s="13" t="s">
        <v>601</v>
      </c>
      <c r="DCZ263" s="13" t="s">
        <v>601</v>
      </c>
      <c r="DDA263" s="13" t="s">
        <v>601</v>
      </c>
      <c r="DDB263" s="13" t="s">
        <v>601</v>
      </c>
      <c r="DDC263" s="13" t="s">
        <v>601</v>
      </c>
      <c r="DDD263" s="13" t="s">
        <v>601</v>
      </c>
      <c r="DDE263" s="13" t="s">
        <v>601</v>
      </c>
      <c r="DDF263" s="13" t="s">
        <v>601</v>
      </c>
      <c r="DDG263" s="13" t="s">
        <v>601</v>
      </c>
      <c r="DDH263" s="13" t="s">
        <v>601</v>
      </c>
      <c r="DDI263" s="13" t="s">
        <v>601</v>
      </c>
      <c r="DDJ263" s="13" t="s">
        <v>601</v>
      </c>
      <c r="DDK263" s="13" t="s">
        <v>601</v>
      </c>
      <c r="DDL263" s="13" t="s">
        <v>601</v>
      </c>
      <c r="DDM263" s="13" t="s">
        <v>601</v>
      </c>
      <c r="DDN263" s="13" t="s">
        <v>601</v>
      </c>
      <c r="DDO263" s="13" t="s">
        <v>601</v>
      </c>
      <c r="DDP263" s="13" t="s">
        <v>601</v>
      </c>
      <c r="DDQ263" s="13" t="s">
        <v>601</v>
      </c>
      <c r="DDR263" s="13" t="s">
        <v>601</v>
      </c>
      <c r="DDS263" s="13" t="s">
        <v>601</v>
      </c>
      <c r="DDT263" s="13" t="s">
        <v>601</v>
      </c>
      <c r="DDU263" s="13" t="s">
        <v>601</v>
      </c>
      <c r="DDV263" s="13" t="s">
        <v>601</v>
      </c>
      <c r="DDW263" s="13" t="s">
        <v>601</v>
      </c>
      <c r="DDX263" s="13" t="s">
        <v>601</v>
      </c>
      <c r="DDY263" s="13" t="s">
        <v>601</v>
      </c>
      <c r="DDZ263" s="13" t="s">
        <v>601</v>
      </c>
      <c r="DEA263" s="13" t="s">
        <v>601</v>
      </c>
      <c r="DEB263" s="13" t="s">
        <v>601</v>
      </c>
      <c r="DEC263" s="13" t="s">
        <v>601</v>
      </c>
      <c r="DED263" s="13" t="s">
        <v>601</v>
      </c>
      <c r="DEE263" s="13" t="s">
        <v>601</v>
      </c>
      <c r="DEF263" s="13" t="s">
        <v>601</v>
      </c>
      <c r="DEG263" s="13" t="s">
        <v>601</v>
      </c>
      <c r="DEH263" s="13" t="s">
        <v>601</v>
      </c>
      <c r="DEI263" s="13" t="s">
        <v>601</v>
      </c>
      <c r="DEJ263" s="13" t="s">
        <v>601</v>
      </c>
      <c r="DEK263" s="13" t="s">
        <v>601</v>
      </c>
      <c r="DEL263" s="13" t="s">
        <v>601</v>
      </c>
      <c r="DEM263" s="13" t="s">
        <v>601</v>
      </c>
      <c r="DEN263" s="13" t="s">
        <v>601</v>
      </c>
      <c r="DEO263" s="13" t="s">
        <v>601</v>
      </c>
      <c r="DEP263" s="13" t="s">
        <v>601</v>
      </c>
      <c r="DEQ263" s="13" t="s">
        <v>601</v>
      </c>
      <c r="DER263" s="13" t="s">
        <v>601</v>
      </c>
      <c r="DES263" s="13" t="s">
        <v>601</v>
      </c>
      <c r="DET263" s="13" t="s">
        <v>601</v>
      </c>
      <c r="DEU263" s="13" t="s">
        <v>601</v>
      </c>
      <c r="DEV263" s="13" t="s">
        <v>601</v>
      </c>
      <c r="DEW263" s="13" t="s">
        <v>601</v>
      </c>
      <c r="DEX263" s="13" t="s">
        <v>601</v>
      </c>
      <c r="DEY263" s="13" t="s">
        <v>601</v>
      </c>
      <c r="DEZ263" s="13" t="s">
        <v>601</v>
      </c>
      <c r="DFA263" s="13" t="s">
        <v>601</v>
      </c>
      <c r="DFB263" s="13" t="s">
        <v>601</v>
      </c>
      <c r="DFC263" s="13" t="s">
        <v>601</v>
      </c>
      <c r="DFD263" s="13" t="s">
        <v>601</v>
      </c>
      <c r="DFE263" s="13" t="s">
        <v>601</v>
      </c>
      <c r="DFF263" s="13" t="s">
        <v>601</v>
      </c>
      <c r="DFG263" s="13" t="s">
        <v>601</v>
      </c>
      <c r="DFH263" s="13" t="s">
        <v>601</v>
      </c>
      <c r="DFI263" s="13" t="s">
        <v>601</v>
      </c>
      <c r="DFJ263" s="13" t="s">
        <v>601</v>
      </c>
      <c r="DFK263" s="13" t="s">
        <v>601</v>
      </c>
      <c r="DFL263" s="13" t="s">
        <v>601</v>
      </c>
      <c r="DFM263" s="13" t="s">
        <v>601</v>
      </c>
      <c r="DFN263" s="13" t="s">
        <v>601</v>
      </c>
      <c r="DFO263" s="13" t="s">
        <v>601</v>
      </c>
      <c r="DFP263" s="13" t="s">
        <v>601</v>
      </c>
      <c r="DFQ263" s="13" t="s">
        <v>601</v>
      </c>
      <c r="DFR263" s="13" t="s">
        <v>601</v>
      </c>
      <c r="DFS263" s="13" t="s">
        <v>601</v>
      </c>
      <c r="DFT263" s="13" t="s">
        <v>601</v>
      </c>
      <c r="DFU263" s="13" t="s">
        <v>601</v>
      </c>
      <c r="DFV263" s="13" t="s">
        <v>601</v>
      </c>
      <c r="DFW263" s="13" t="s">
        <v>601</v>
      </c>
      <c r="DFX263" s="13" t="s">
        <v>601</v>
      </c>
      <c r="DFY263" s="13" t="s">
        <v>601</v>
      </c>
      <c r="DFZ263" s="13" t="s">
        <v>601</v>
      </c>
      <c r="DGA263" s="13" t="s">
        <v>601</v>
      </c>
      <c r="DGB263" s="13" t="s">
        <v>601</v>
      </c>
      <c r="DGC263" s="13" t="s">
        <v>601</v>
      </c>
      <c r="DGD263" s="13" t="s">
        <v>601</v>
      </c>
      <c r="DGE263" s="13" t="s">
        <v>601</v>
      </c>
      <c r="DGF263" s="13" t="s">
        <v>601</v>
      </c>
      <c r="DGG263" s="13" t="s">
        <v>601</v>
      </c>
      <c r="DGH263" s="13" t="s">
        <v>601</v>
      </c>
      <c r="DGI263" s="13" t="s">
        <v>601</v>
      </c>
      <c r="DGJ263" s="13" t="s">
        <v>601</v>
      </c>
      <c r="DGK263" s="13" t="s">
        <v>601</v>
      </c>
      <c r="DGL263" s="13" t="s">
        <v>601</v>
      </c>
      <c r="DGM263" s="13" t="s">
        <v>601</v>
      </c>
      <c r="DGN263" s="13" t="s">
        <v>601</v>
      </c>
      <c r="DGO263" s="13" t="s">
        <v>601</v>
      </c>
      <c r="DGP263" s="13" t="s">
        <v>601</v>
      </c>
      <c r="DGQ263" s="13" t="s">
        <v>601</v>
      </c>
      <c r="DGR263" s="13" t="s">
        <v>601</v>
      </c>
      <c r="DGS263" s="13" t="s">
        <v>601</v>
      </c>
      <c r="DGT263" s="13" t="s">
        <v>601</v>
      </c>
      <c r="DGU263" s="13" t="s">
        <v>601</v>
      </c>
      <c r="DGV263" s="13" t="s">
        <v>601</v>
      </c>
      <c r="DGW263" s="13" t="s">
        <v>601</v>
      </c>
      <c r="DGX263" s="13" t="s">
        <v>601</v>
      </c>
      <c r="DGY263" s="13" t="s">
        <v>601</v>
      </c>
      <c r="DGZ263" s="13" t="s">
        <v>601</v>
      </c>
      <c r="DHA263" s="13" t="s">
        <v>601</v>
      </c>
      <c r="DHB263" s="13" t="s">
        <v>601</v>
      </c>
      <c r="DHC263" s="13" t="s">
        <v>601</v>
      </c>
      <c r="DHD263" s="13" t="s">
        <v>601</v>
      </c>
      <c r="DHE263" s="13" t="s">
        <v>601</v>
      </c>
      <c r="DHF263" s="13" t="s">
        <v>601</v>
      </c>
      <c r="DHG263" s="13" t="s">
        <v>601</v>
      </c>
      <c r="DHH263" s="13" t="s">
        <v>601</v>
      </c>
      <c r="DHI263" s="13" t="s">
        <v>601</v>
      </c>
      <c r="DHJ263" s="13" t="s">
        <v>601</v>
      </c>
      <c r="DHK263" s="13" t="s">
        <v>601</v>
      </c>
      <c r="DHL263" s="13" t="s">
        <v>601</v>
      </c>
      <c r="DHM263" s="13" t="s">
        <v>601</v>
      </c>
      <c r="DHN263" s="13" t="s">
        <v>601</v>
      </c>
      <c r="DHO263" s="13" t="s">
        <v>601</v>
      </c>
      <c r="DHP263" s="13" t="s">
        <v>601</v>
      </c>
      <c r="DHQ263" s="13" t="s">
        <v>601</v>
      </c>
      <c r="DHR263" s="13" t="s">
        <v>601</v>
      </c>
      <c r="DHS263" s="13" t="s">
        <v>601</v>
      </c>
      <c r="DHT263" s="13" t="s">
        <v>601</v>
      </c>
      <c r="DHU263" s="13" t="s">
        <v>601</v>
      </c>
      <c r="DHV263" s="13" t="s">
        <v>601</v>
      </c>
      <c r="DHW263" s="13" t="s">
        <v>601</v>
      </c>
      <c r="DHX263" s="13" t="s">
        <v>601</v>
      </c>
      <c r="DHY263" s="13" t="s">
        <v>601</v>
      </c>
      <c r="DHZ263" s="13" t="s">
        <v>601</v>
      </c>
      <c r="DIA263" s="13" t="s">
        <v>601</v>
      </c>
      <c r="DIB263" s="13" t="s">
        <v>601</v>
      </c>
      <c r="DIC263" s="13" t="s">
        <v>601</v>
      </c>
      <c r="DID263" s="13" t="s">
        <v>601</v>
      </c>
      <c r="DIE263" s="13" t="s">
        <v>601</v>
      </c>
      <c r="DIF263" s="13" t="s">
        <v>601</v>
      </c>
      <c r="DIG263" s="13" t="s">
        <v>601</v>
      </c>
      <c r="DIH263" s="13" t="s">
        <v>601</v>
      </c>
      <c r="DII263" s="13" t="s">
        <v>601</v>
      </c>
      <c r="DIJ263" s="13" t="s">
        <v>601</v>
      </c>
      <c r="DIK263" s="13" t="s">
        <v>601</v>
      </c>
      <c r="DIL263" s="13" t="s">
        <v>601</v>
      </c>
      <c r="DIM263" s="13" t="s">
        <v>601</v>
      </c>
      <c r="DIN263" s="13" t="s">
        <v>601</v>
      </c>
      <c r="DIO263" s="13" t="s">
        <v>601</v>
      </c>
      <c r="DIP263" s="13" t="s">
        <v>601</v>
      </c>
      <c r="DIQ263" s="13" t="s">
        <v>601</v>
      </c>
      <c r="DIR263" s="13" t="s">
        <v>601</v>
      </c>
      <c r="DIS263" s="13" t="s">
        <v>601</v>
      </c>
      <c r="DIT263" s="13" t="s">
        <v>601</v>
      </c>
      <c r="DIU263" s="13" t="s">
        <v>601</v>
      </c>
      <c r="DIV263" s="13" t="s">
        <v>601</v>
      </c>
      <c r="DIW263" s="13" t="s">
        <v>601</v>
      </c>
      <c r="DIX263" s="13" t="s">
        <v>601</v>
      </c>
      <c r="DIY263" s="13" t="s">
        <v>601</v>
      </c>
      <c r="DIZ263" s="13" t="s">
        <v>601</v>
      </c>
      <c r="DJA263" s="13" t="s">
        <v>601</v>
      </c>
      <c r="DJB263" s="13" t="s">
        <v>601</v>
      </c>
      <c r="DJC263" s="13" t="s">
        <v>601</v>
      </c>
      <c r="DJD263" s="13" t="s">
        <v>601</v>
      </c>
      <c r="DJE263" s="13" t="s">
        <v>601</v>
      </c>
      <c r="DJF263" s="13" t="s">
        <v>601</v>
      </c>
      <c r="DJG263" s="13" t="s">
        <v>601</v>
      </c>
      <c r="DJH263" s="13" t="s">
        <v>601</v>
      </c>
      <c r="DJI263" s="13" t="s">
        <v>601</v>
      </c>
      <c r="DJJ263" s="13" t="s">
        <v>601</v>
      </c>
      <c r="DJK263" s="13" t="s">
        <v>601</v>
      </c>
      <c r="DJL263" s="13" t="s">
        <v>601</v>
      </c>
      <c r="DJM263" s="13" t="s">
        <v>601</v>
      </c>
      <c r="DJN263" s="13" t="s">
        <v>601</v>
      </c>
      <c r="DJO263" s="13" t="s">
        <v>601</v>
      </c>
      <c r="DJP263" s="13" t="s">
        <v>601</v>
      </c>
      <c r="DJQ263" s="13" t="s">
        <v>601</v>
      </c>
      <c r="DJR263" s="13" t="s">
        <v>601</v>
      </c>
      <c r="DJS263" s="13" t="s">
        <v>601</v>
      </c>
      <c r="DJT263" s="13" t="s">
        <v>601</v>
      </c>
      <c r="DJU263" s="13" t="s">
        <v>601</v>
      </c>
      <c r="DJV263" s="13" t="s">
        <v>601</v>
      </c>
      <c r="DJW263" s="13" t="s">
        <v>601</v>
      </c>
      <c r="DJX263" s="13" t="s">
        <v>601</v>
      </c>
      <c r="DJY263" s="13" t="s">
        <v>601</v>
      </c>
      <c r="DJZ263" s="13" t="s">
        <v>601</v>
      </c>
      <c r="DKA263" s="13" t="s">
        <v>601</v>
      </c>
      <c r="DKB263" s="13" t="s">
        <v>601</v>
      </c>
      <c r="DKC263" s="13" t="s">
        <v>601</v>
      </c>
      <c r="DKD263" s="13" t="s">
        <v>601</v>
      </c>
      <c r="DKE263" s="13" t="s">
        <v>601</v>
      </c>
      <c r="DKF263" s="13" t="s">
        <v>601</v>
      </c>
      <c r="DKG263" s="13" t="s">
        <v>601</v>
      </c>
      <c r="DKH263" s="13" t="s">
        <v>601</v>
      </c>
      <c r="DKI263" s="13" t="s">
        <v>601</v>
      </c>
      <c r="DKJ263" s="13" t="s">
        <v>601</v>
      </c>
      <c r="DKK263" s="13" t="s">
        <v>601</v>
      </c>
      <c r="DKL263" s="13" t="s">
        <v>601</v>
      </c>
      <c r="DKM263" s="13" t="s">
        <v>601</v>
      </c>
      <c r="DKN263" s="13" t="s">
        <v>601</v>
      </c>
      <c r="DKO263" s="13" t="s">
        <v>601</v>
      </c>
      <c r="DKP263" s="13" t="s">
        <v>601</v>
      </c>
      <c r="DKQ263" s="13" t="s">
        <v>601</v>
      </c>
      <c r="DKR263" s="13" t="s">
        <v>601</v>
      </c>
      <c r="DKS263" s="13" t="s">
        <v>601</v>
      </c>
      <c r="DKT263" s="13" t="s">
        <v>601</v>
      </c>
      <c r="DKU263" s="13" t="s">
        <v>601</v>
      </c>
      <c r="DKV263" s="13" t="s">
        <v>601</v>
      </c>
      <c r="DKW263" s="13" t="s">
        <v>601</v>
      </c>
      <c r="DKX263" s="13" t="s">
        <v>601</v>
      </c>
      <c r="DKY263" s="13" t="s">
        <v>601</v>
      </c>
      <c r="DKZ263" s="13" t="s">
        <v>601</v>
      </c>
      <c r="DLA263" s="13" t="s">
        <v>601</v>
      </c>
      <c r="DLB263" s="13" t="s">
        <v>601</v>
      </c>
      <c r="DLC263" s="13" t="s">
        <v>601</v>
      </c>
      <c r="DLD263" s="13" t="s">
        <v>601</v>
      </c>
      <c r="DLE263" s="13" t="s">
        <v>601</v>
      </c>
      <c r="DLF263" s="13" t="s">
        <v>601</v>
      </c>
      <c r="DLG263" s="13" t="s">
        <v>601</v>
      </c>
      <c r="DLH263" s="13" t="s">
        <v>601</v>
      </c>
      <c r="DLI263" s="13" t="s">
        <v>601</v>
      </c>
      <c r="DLJ263" s="13" t="s">
        <v>601</v>
      </c>
      <c r="DLK263" s="13" t="s">
        <v>601</v>
      </c>
      <c r="DLL263" s="13" t="s">
        <v>601</v>
      </c>
      <c r="DLM263" s="13" t="s">
        <v>601</v>
      </c>
      <c r="DLN263" s="13" t="s">
        <v>601</v>
      </c>
      <c r="DLO263" s="13" t="s">
        <v>601</v>
      </c>
      <c r="DLP263" s="13" t="s">
        <v>601</v>
      </c>
      <c r="DLQ263" s="13" t="s">
        <v>601</v>
      </c>
      <c r="DLR263" s="13" t="s">
        <v>601</v>
      </c>
      <c r="DLS263" s="13" t="s">
        <v>601</v>
      </c>
      <c r="DLT263" s="13" t="s">
        <v>601</v>
      </c>
      <c r="DLU263" s="13" t="s">
        <v>601</v>
      </c>
      <c r="DLV263" s="13" t="s">
        <v>601</v>
      </c>
      <c r="DLW263" s="13" t="s">
        <v>601</v>
      </c>
      <c r="DLX263" s="13" t="s">
        <v>601</v>
      </c>
      <c r="DLY263" s="13" t="s">
        <v>601</v>
      </c>
      <c r="DLZ263" s="13" t="s">
        <v>601</v>
      </c>
      <c r="DMA263" s="13" t="s">
        <v>601</v>
      </c>
      <c r="DMB263" s="13" t="s">
        <v>601</v>
      </c>
      <c r="DMC263" s="13" t="s">
        <v>601</v>
      </c>
      <c r="DMD263" s="13" t="s">
        <v>601</v>
      </c>
      <c r="DME263" s="13" t="s">
        <v>601</v>
      </c>
      <c r="DMF263" s="13" t="s">
        <v>601</v>
      </c>
      <c r="DMG263" s="13" t="s">
        <v>601</v>
      </c>
      <c r="DMH263" s="13" t="s">
        <v>601</v>
      </c>
      <c r="DMI263" s="13" t="s">
        <v>601</v>
      </c>
      <c r="DMJ263" s="13" t="s">
        <v>601</v>
      </c>
      <c r="DMK263" s="13" t="s">
        <v>601</v>
      </c>
      <c r="DML263" s="13" t="s">
        <v>601</v>
      </c>
      <c r="DMM263" s="13" t="s">
        <v>601</v>
      </c>
      <c r="DMN263" s="13" t="s">
        <v>601</v>
      </c>
      <c r="DMO263" s="13" t="s">
        <v>601</v>
      </c>
      <c r="DMP263" s="13" t="s">
        <v>601</v>
      </c>
      <c r="DMQ263" s="13" t="s">
        <v>601</v>
      </c>
      <c r="DMR263" s="13" t="s">
        <v>601</v>
      </c>
      <c r="DMS263" s="13" t="s">
        <v>601</v>
      </c>
      <c r="DMT263" s="13" t="s">
        <v>601</v>
      </c>
      <c r="DMU263" s="13" t="s">
        <v>601</v>
      </c>
      <c r="DMV263" s="13" t="s">
        <v>601</v>
      </c>
      <c r="DMW263" s="13" t="s">
        <v>601</v>
      </c>
      <c r="DMX263" s="13" t="s">
        <v>601</v>
      </c>
      <c r="DMY263" s="13" t="s">
        <v>601</v>
      </c>
      <c r="DMZ263" s="13" t="s">
        <v>601</v>
      </c>
      <c r="DNA263" s="13" t="s">
        <v>601</v>
      </c>
      <c r="DNB263" s="13" t="s">
        <v>601</v>
      </c>
      <c r="DNC263" s="13" t="s">
        <v>601</v>
      </c>
      <c r="DND263" s="13" t="s">
        <v>601</v>
      </c>
      <c r="DNE263" s="13" t="s">
        <v>601</v>
      </c>
      <c r="DNF263" s="13" t="s">
        <v>601</v>
      </c>
      <c r="DNG263" s="13" t="s">
        <v>601</v>
      </c>
      <c r="DNH263" s="13" t="s">
        <v>601</v>
      </c>
      <c r="DNI263" s="13" t="s">
        <v>601</v>
      </c>
      <c r="DNJ263" s="13" t="s">
        <v>601</v>
      </c>
      <c r="DNK263" s="13" t="s">
        <v>601</v>
      </c>
      <c r="DNL263" s="13" t="s">
        <v>601</v>
      </c>
      <c r="DNM263" s="13" t="s">
        <v>601</v>
      </c>
      <c r="DNN263" s="13" t="s">
        <v>601</v>
      </c>
      <c r="DNO263" s="13" t="s">
        <v>601</v>
      </c>
      <c r="DNP263" s="13" t="s">
        <v>601</v>
      </c>
      <c r="DNQ263" s="13" t="s">
        <v>601</v>
      </c>
      <c r="DNR263" s="13" t="s">
        <v>601</v>
      </c>
      <c r="DNS263" s="13" t="s">
        <v>601</v>
      </c>
      <c r="DNT263" s="13" t="s">
        <v>601</v>
      </c>
      <c r="DNU263" s="13" t="s">
        <v>601</v>
      </c>
      <c r="DNV263" s="13" t="s">
        <v>601</v>
      </c>
      <c r="DNW263" s="13" t="s">
        <v>601</v>
      </c>
      <c r="DNX263" s="13" t="s">
        <v>601</v>
      </c>
      <c r="DNY263" s="13" t="s">
        <v>601</v>
      </c>
      <c r="DNZ263" s="13" t="s">
        <v>601</v>
      </c>
      <c r="DOA263" s="13" t="s">
        <v>601</v>
      </c>
      <c r="DOB263" s="13" t="s">
        <v>601</v>
      </c>
      <c r="DOC263" s="13" t="s">
        <v>601</v>
      </c>
      <c r="DOD263" s="13" t="s">
        <v>601</v>
      </c>
      <c r="DOE263" s="13" t="s">
        <v>601</v>
      </c>
      <c r="DOF263" s="13" t="s">
        <v>601</v>
      </c>
      <c r="DOG263" s="13" t="s">
        <v>601</v>
      </c>
      <c r="DOH263" s="13" t="s">
        <v>601</v>
      </c>
      <c r="DOI263" s="13" t="s">
        <v>601</v>
      </c>
      <c r="DOJ263" s="13" t="s">
        <v>601</v>
      </c>
      <c r="DOK263" s="13" t="s">
        <v>601</v>
      </c>
      <c r="DOL263" s="13" t="s">
        <v>601</v>
      </c>
      <c r="DOM263" s="13" t="s">
        <v>601</v>
      </c>
      <c r="DON263" s="13" t="s">
        <v>601</v>
      </c>
      <c r="DOO263" s="13" t="s">
        <v>601</v>
      </c>
      <c r="DOP263" s="13" t="s">
        <v>601</v>
      </c>
      <c r="DOQ263" s="13" t="s">
        <v>601</v>
      </c>
      <c r="DOR263" s="13" t="s">
        <v>601</v>
      </c>
      <c r="DOS263" s="13" t="s">
        <v>601</v>
      </c>
      <c r="DOT263" s="13" t="s">
        <v>601</v>
      </c>
      <c r="DOU263" s="13" t="s">
        <v>601</v>
      </c>
      <c r="DOV263" s="13" t="s">
        <v>601</v>
      </c>
      <c r="DOW263" s="13" t="s">
        <v>601</v>
      </c>
      <c r="DOX263" s="13" t="s">
        <v>601</v>
      </c>
      <c r="DOY263" s="13" t="s">
        <v>601</v>
      </c>
      <c r="DOZ263" s="13" t="s">
        <v>601</v>
      </c>
      <c r="DPA263" s="13" t="s">
        <v>601</v>
      </c>
      <c r="DPB263" s="13" t="s">
        <v>601</v>
      </c>
      <c r="DPC263" s="13" t="s">
        <v>601</v>
      </c>
      <c r="DPD263" s="13" t="s">
        <v>601</v>
      </c>
      <c r="DPE263" s="13" t="s">
        <v>601</v>
      </c>
      <c r="DPF263" s="13" t="s">
        <v>601</v>
      </c>
      <c r="DPG263" s="13" t="s">
        <v>601</v>
      </c>
      <c r="DPH263" s="13" t="s">
        <v>601</v>
      </c>
      <c r="DPI263" s="13" t="s">
        <v>601</v>
      </c>
      <c r="DPJ263" s="13" t="s">
        <v>601</v>
      </c>
      <c r="DPK263" s="13" t="s">
        <v>601</v>
      </c>
      <c r="DPL263" s="13" t="s">
        <v>601</v>
      </c>
      <c r="DPM263" s="13" t="s">
        <v>601</v>
      </c>
      <c r="DPN263" s="13" t="s">
        <v>601</v>
      </c>
      <c r="DPO263" s="13" t="s">
        <v>601</v>
      </c>
      <c r="DPP263" s="13" t="s">
        <v>601</v>
      </c>
      <c r="DPQ263" s="13" t="s">
        <v>601</v>
      </c>
      <c r="DPR263" s="13" t="s">
        <v>601</v>
      </c>
      <c r="DPS263" s="13" t="s">
        <v>601</v>
      </c>
      <c r="DPT263" s="13" t="s">
        <v>601</v>
      </c>
      <c r="DPU263" s="13" t="s">
        <v>601</v>
      </c>
      <c r="DPV263" s="13" t="s">
        <v>601</v>
      </c>
      <c r="DPW263" s="13" t="s">
        <v>601</v>
      </c>
      <c r="DPX263" s="13" t="s">
        <v>601</v>
      </c>
      <c r="DPY263" s="13" t="s">
        <v>601</v>
      </c>
      <c r="DPZ263" s="13" t="s">
        <v>601</v>
      </c>
      <c r="DQA263" s="13" t="s">
        <v>601</v>
      </c>
      <c r="DQB263" s="13" t="s">
        <v>601</v>
      </c>
      <c r="DQC263" s="13" t="s">
        <v>601</v>
      </c>
      <c r="DQD263" s="13" t="s">
        <v>601</v>
      </c>
      <c r="DQE263" s="13" t="s">
        <v>601</v>
      </c>
      <c r="DQF263" s="13" t="s">
        <v>601</v>
      </c>
      <c r="DQG263" s="13" t="s">
        <v>601</v>
      </c>
      <c r="DQH263" s="13" t="s">
        <v>601</v>
      </c>
      <c r="DQI263" s="13" t="s">
        <v>601</v>
      </c>
      <c r="DQJ263" s="13" t="s">
        <v>601</v>
      </c>
      <c r="DQK263" s="13" t="s">
        <v>601</v>
      </c>
      <c r="DQL263" s="13" t="s">
        <v>601</v>
      </c>
      <c r="DQM263" s="13" t="s">
        <v>601</v>
      </c>
      <c r="DQN263" s="13" t="s">
        <v>601</v>
      </c>
      <c r="DQO263" s="13" t="s">
        <v>601</v>
      </c>
      <c r="DQP263" s="13" t="s">
        <v>601</v>
      </c>
      <c r="DQQ263" s="13" t="s">
        <v>601</v>
      </c>
      <c r="DQR263" s="13" t="s">
        <v>601</v>
      </c>
      <c r="DQS263" s="13" t="s">
        <v>601</v>
      </c>
      <c r="DQT263" s="13" t="s">
        <v>601</v>
      </c>
      <c r="DQU263" s="13" t="s">
        <v>601</v>
      </c>
      <c r="DQV263" s="13" t="s">
        <v>601</v>
      </c>
      <c r="DQW263" s="13" t="s">
        <v>601</v>
      </c>
      <c r="DQX263" s="13" t="s">
        <v>601</v>
      </c>
      <c r="DQY263" s="13" t="s">
        <v>601</v>
      </c>
      <c r="DQZ263" s="13" t="s">
        <v>601</v>
      </c>
      <c r="DRA263" s="13" t="s">
        <v>601</v>
      </c>
      <c r="DRB263" s="13" t="s">
        <v>601</v>
      </c>
      <c r="DRC263" s="13" t="s">
        <v>601</v>
      </c>
      <c r="DRD263" s="13" t="s">
        <v>601</v>
      </c>
      <c r="DRE263" s="13" t="s">
        <v>601</v>
      </c>
      <c r="DRF263" s="13" t="s">
        <v>601</v>
      </c>
      <c r="DRG263" s="13" t="s">
        <v>601</v>
      </c>
      <c r="DRH263" s="13" t="s">
        <v>601</v>
      </c>
      <c r="DRI263" s="13" t="s">
        <v>601</v>
      </c>
      <c r="DRJ263" s="13" t="s">
        <v>601</v>
      </c>
      <c r="DRK263" s="13" t="s">
        <v>601</v>
      </c>
      <c r="DRL263" s="13" t="s">
        <v>601</v>
      </c>
      <c r="DRM263" s="13" t="s">
        <v>601</v>
      </c>
      <c r="DRN263" s="13" t="s">
        <v>601</v>
      </c>
      <c r="DRO263" s="13" t="s">
        <v>601</v>
      </c>
      <c r="DRP263" s="13" t="s">
        <v>601</v>
      </c>
      <c r="DRQ263" s="13" t="s">
        <v>601</v>
      </c>
      <c r="DRR263" s="13" t="s">
        <v>601</v>
      </c>
      <c r="DRS263" s="13" t="s">
        <v>601</v>
      </c>
      <c r="DRT263" s="13" t="s">
        <v>601</v>
      </c>
      <c r="DRU263" s="13" t="s">
        <v>601</v>
      </c>
      <c r="DRV263" s="13" t="s">
        <v>601</v>
      </c>
      <c r="DRW263" s="13" t="s">
        <v>601</v>
      </c>
      <c r="DRX263" s="13" t="s">
        <v>601</v>
      </c>
      <c r="DRY263" s="13" t="s">
        <v>601</v>
      </c>
      <c r="DRZ263" s="13" t="s">
        <v>601</v>
      </c>
      <c r="DSA263" s="13" t="s">
        <v>601</v>
      </c>
      <c r="DSB263" s="13" t="s">
        <v>601</v>
      </c>
      <c r="DSC263" s="13" t="s">
        <v>601</v>
      </c>
      <c r="DSD263" s="13" t="s">
        <v>601</v>
      </c>
      <c r="DSE263" s="13" t="s">
        <v>601</v>
      </c>
      <c r="DSF263" s="13" t="s">
        <v>601</v>
      </c>
      <c r="DSG263" s="13" t="s">
        <v>601</v>
      </c>
      <c r="DSH263" s="13" t="s">
        <v>601</v>
      </c>
      <c r="DSI263" s="13" t="s">
        <v>601</v>
      </c>
      <c r="DSJ263" s="13" t="s">
        <v>601</v>
      </c>
      <c r="DSK263" s="13" t="s">
        <v>601</v>
      </c>
      <c r="DSL263" s="13" t="s">
        <v>601</v>
      </c>
      <c r="DSM263" s="13" t="s">
        <v>601</v>
      </c>
      <c r="DSN263" s="13" t="s">
        <v>601</v>
      </c>
      <c r="DSO263" s="13" t="s">
        <v>601</v>
      </c>
      <c r="DSP263" s="13" t="s">
        <v>601</v>
      </c>
      <c r="DSQ263" s="13" t="s">
        <v>601</v>
      </c>
      <c r="DSR263" s="13" t="s">
        <v>601</v>
      </c>
      <c r="DSS263" s="13" t="s">
        <v>601</v>
      </c>
      <c r="DST263" s="13" t="s">
        <v>601</v>
      </c>
      <c r="DSU263" s="13" t="s">
        <v>601</v>
      </c>
      <c r="DSV263" s="13" t="s">
        <v>601</v>
      </c>
      <c r="DSW263" s="13" t="s">
        <v>601</v>
      </c>
      <c r="DSX263" s="13" t="s">
        <v>601</v>
      </c>
      <c r="DSY263" s="13" t="s">
        <v>601</v>
      </c>
      <c r="DSZ263" s="13" t="s">
        <v>601</v>
      </c>
      <c r="DTA263" s="13" t="s">
        <v>601</v>
      </c>
      <c r="DTB263" s="13" t="s">
        <v>601</v>
      </c>
      <c r="DTC263" s="13" t="s">
        <v>601</v>
      </c>
      <c r="DTD263" s="13" t="s">
        <v>601</v>
      </c>
      <c r="DTE263" s="13" t="s">
        <v>601</v>
      </c>
      <c r="DTF263" s="13" t="s">
        <v>601</v>
      </c>
      <c r="DTG263" s="13" t="s">
        <v>601</v>
      </c>
      <c r="DTH263" s="13" t="s">
        <v>601</v>
      </c>
      <c r="DTI263" s="13" t="s">
        <v>601</v>
      </c>
      <c r="DTJ263" s="13" t="s">
        <v>601</v>
      </c>
      <c r="DTK263" s="13" t="s">
        <v>601</v>
      </c>
      <c r="DTL263" s="13" t="s">
        <v>601</v>
      </c>
      <c r="DTM263" s="13" t="s">
        <v>601</v>
      </c>
      <c r="DTN263" s="13" t="s">
        <v>601</v>
      </c>
      <c r="DTO263" s="13" t="s">
        <v>601</v>
      </c>
      <c r="DTP263" s="13" t="s">
        <v>601</v>
      </c>
      <c r="DTQ263" s="13" t="s">
        <v>601</v>
      </c>
      <c r="DTR263" s="13" t="s">
        <v>601</v>
      </c>
      <c r="DTS263" s="13" t="s">
        <v>601</v>
      </c>
      <c r="DTT263" s="13" t="s">
        <v>601</v>
      </c>
      <c r="DTU263" s="13" t="s">
        <v>601</v>
      </c>
      <c r="DTV263" s="13" t="s">
        <v>601</v>
      </c>
      <c r="DTW263" s="13" t="s">
        <v>601</v>
      </c>
      <c r="DTX263" s="13" t="s">
        <v>601</v>
      </c>
      <c r="DTY263" s="13" t="s">
        <v>601</v>
      </c>
      <c r="DTZ263" s="13" t="s">
        <v>601</v>
      </c>
      <c r="DUA263" s="13" t="s">
        <v>601</v>
      </c>
      <c r="DUB263" s="13" t="s">
        <v>601</v>
      </c>
      <c r="DUC263" s="13" t="s">
        <v>601</v>
      </c>
      <c r="DUD263" s="13" t="s">
        <v>601</v>
      </c>
      <c r="DUE263" s="13" t="s">
        <v>601</v>
      </c>
      <c r="DUF263" s="13" t="s">
        <v>601</v>
      </c>
      <c r="DUG263" s="13" t="s">
        <v>601</v>
      </c>
      <c r="DUH263" s="13" t="s">
        <v>601</v>
      </c>
      <c r="DUI263" s="13" t="s">
        <v>601</v>
      </c>
      <c r="DUJ263" s="13" t="s">
        <v>601</v>
      </c>
      <c r="DUK263" s="13" t="s">
        <v>601</v>
      </c>
      <c r="DUL263" s="13" t="s">
        <v>601</v>
      </c>
      <c r="DUM263" s="13" t="s">
        <v>601</v>
      </c>
      <c r="DUN263" s="13" t="s">
        <v>601</v>
      </c>
      <c r="DUO263" s="13" t="s">
        <v>601</v>
      </c>
      <c r="DUP263" s="13" t="s">
        <v>601</v>
      </c>
      <c r="DUQ263" s="13" t="s">
        <v>601</v>
      </c>
      <c r="DUR263" s="13" t="s">
        <v>601</v>
      </c>
      <c r="DUS263" s="13" t="s">
        <v>601</v>
      </c>
      <c r="DUT263" s="13" t="s">
        <v>601</v>
      </c>
      <c r="DUU263" s="13" t="s">
        <v>601</v>
      </c>
      <c r="DUV263" s="13" t="s">
        <v>601</v>
      </c>
      <c r="DUW263" s="13" t="s">
        <v>601</v>
      </c>
      <c r="DUX263" s="13" t="s">
        <v>601</v>
      </c>
      <c r="DUY263" s="13" t="s">
        <v>601</v>
      </c>
      <c r="DUZ263" s="13" t="s">
        <v>601</v>
      </c>
      <c r="DVA263" s="13" t="s">
        <v>601</v>
      </c>
      <c r="DVB263" s="13" t="s">
        <v>601</v>
      </c>
      <c r="DVC263" s="13" t="s">
        <v>601</v>
      </c>
      <c r="DVD263" s="13" t="s">
        <v>601</v>
      </c>
      <c r="DVE263" s="13" t="s">
        <v>601</v>
      </c>
      <c r="DVF263" s="13" t="s">
        <v>601</v>
      </c>
      <c r="DVG263" s="13" t="s">
        <v>601</v>
      </c>
      <c r="DVH263" s="13" t="s">
        <v>601</v>
      </c>
      <c r="DVI263" s="13" t="s">
        <v>601</v>
      </c>
      <c r="DVJ263" s="13" t="s">
        <v>601</v>
      </c>
      <c r="DVK263" s="13" t="s">
        <v>601</v>
      </c>
      <c r="DVL263" s="13" t="s">
        <v>601</v>
      </c>
      <c r="DVM263" s="13" t="s">
        <v>601</v>
      </c>
      <c r="DVN263" s="13" t="s">
        <v>601</v>
      </c>
      <c r="DVO263" s="13" t="s">
        <v>601</v>
      </c>
      <c r="DVP263" s="13" t="s">
        <v>601</v>
      </c>
      <c r="DVQ263" s="13" t="s">
        <v>601</v>
      </c>
      <c r="DVR263" s="13" t="s">
        <v>601</v>
      </c>
      <c r="DVS263" s="13" t="s">
        <v>601</v>
      </c>
      <c r="DVT263" s="13" t="s">
        <v>601</v>
      </c>
      <c r="DVU263" s="13" t="s">
        <v>601</v>
      </c>
      <c r="DVV263" s="13" t="s">
        <v>601</v>
      </c>
      <c r="DVW263" s="13" t="s">
        <v>601</v>
      </c>
      <c r="DVX263" s="13" t="s">
        <v>601</v>
      </c>
      <c r="DVY263" s="13" t="s">
        <v>601</v>
      </c>
      <c r="DVZ263" s="13" t="s">
        <v>601</v>
      </c>
      <c r="DWA263" s="13" t="s">
        <v>601</v>
      </c>
      <c r="DWB263" s="13" t="s">
        <v>601</v>
      </c>
      <c r="DWC263" s="13" t="s">
        <v>601</v>
      </c>
      <c r="DWD263" s="13" t="s">
        <v>601</v>
      </c>
      <c r="DWE263" s="13" t="s">
        <v>601</v>
      </c>
      <c r="DWF263" s="13" t="s">
        <v>601</v>
      </c>
      <c r="DWG263" s="13" t="s">
        <v>601</v>
      </c>
      <c r="DWH263" s="13" t="s">
        <v>601</v>
      </c>
      <c r="DWI263" s="13" t="s">
        <v>601</v>
      </c>
      <c r="DWJ263" s="13" t="s">
        <v>601</v>
      </c>
      <c r="DWK263" s="13" t="s">
        <v>601</v>
      </c>
      <c r="DWL263" s="13" t="s">
        <v>601</v>
      </c>
      <c r="DWM263" s="13" t="s">
        <v>601</v>
      </c>
      <c r="DWN263" s="13" t="s">
        <v>601</v>
      </c>
      <c r="DWO263" s="13" t="s">
        <v>601</v>
      </c>
      <c r="DWP263" s="13" t="s">
        <v>601</v>
      </c>
      <c r="DWQ263" s="13" t="s">
        <v>601</v>
      </c>
      <c r="DWR263" s="13" t="s">
        <v>601</v>
      </c>
      <c r="DWS263" s="13" t="s">
        <v>601</v>
      </c>
      <c r="DWT263" s="13" t="s">
        <v>601</v>
      </c>
      <c r="DWU263" s="13" t="s">
        <v>601</v>
      </c>
      <c r="DWV263" s="13" t="s">
        <v>601</v>
      </c>
      <c r="DWW263" s="13" t="s">
        <v>601</v>
      </c>
      <c r="DWX263" s="13" t="s">
        <v>601</v>
      </c>
      <c r="DWY263" s="13" t="s">
        <v>601</v>
      </c>
      <c r="DWZ263" s="13" t="s">
        <v>601</v>
      </c>
      <c r="DXA263" s="13" t="s">
        <v>601</v>
      </c>
      <c r="DXB263" s="13" t="s">
        <v>601</v>
      </c>
      <c r="DXC263" s="13" t="s">
        <v>601</v>
      </c>
      <c r="DXD263" s="13" t="s">
        <v>601</v>
      </c>
      <c r="DXE263" s="13" t="s">
        <v>601</v>
      </c>
      <c r="DXF263" s="13" t="s">
        <v>601</v>
      </c>
      <c r="DXG263" s="13" t="s">
        <v>601</v>
      </c>
      <c r="DXH263" s="13" t="s">
        <v>601</v>
      </c>
      <c r="DXI263" s="13" t="s">
        <v>601</v>
      </c>
      <c r="DXJ263" s="13" t="s">
        <v>601</v>
      </c>
      <c r="DXK263" s="13" t="s">
        <v>601</v>
      </c>
      <c r="DXL263" s="13" t="s">
        <v>601</v>
      </c>
      <c r="DXM263" s="13" t="s">
        <v>601</v>
      </c>
      <c r="DXN263" s="13" t="s">
        <v>601</v>
      </c>
      <c r="DXO263" s="13" t="s">
        <v>601</v>
      </c>
      <c r="DXP263" s="13" t="s">
        <v>601</v>
      </c>
      <c r="DXQ263" s="13" t="s">
        <v>601</v>
      </c>
      <c r="DXR263" s="13" t="s">
        <v>601</v>
      </c>
      <c r="DXS263" s="13" t="s">
        <v>601</v>
      </c>
      <c r="DXT263" s="13" t="s">
        <v>601</v>
      </c>
      <c r="DXU263" s="13" t="s">
        <v>601</v>
      </c>
      <c r="DXV263" s="13" t="s">
        <v>601</v>
      </c>
      <c r="DXW263" s="13" t="s">
        <v>601</v>
      </c>
      <c r="DXX263" s="13" t="s">
        <v>601</v>
      </c>
      <c r="DXY263" s="13" t="s">
        <v>601</v>
      </c>
      <c r="DXZ263" s="13" t="s">
        <v>601</v>
      </c>
      <c r="DYA263" s="13" t="s">
        <v>601</v>
      </c>
      <c r="DYB263" s="13" t="s">
        <v>601</v>
      </c>
      <c r="DYC263" s="13" t="s">
        <v>601</v>
      </c>
      <c r="DYD263" s="13" t="s">
        <v>601</v>
      </c>
      <c r="DYE263" s="13" t="s">
        <v>601</v>
      </c>
      <c r="DYF263" s="13" t="s">
        <v>601</v>
      </c>
      <c r="DYG263" s="13" t="s">
        <v>601</v>
      </c>
      <c r="DYH263" s="13" t="s">
        <v>601</v>
      </c>
      <c r="DYI263" s="13" t="s">
        <v>601</v>
      </c>
      <c r="DYJ263" s="13" t="s">
        <v>601</v>
      </c>
      <c r="DYK263" s="13" t="s">
        <v>601</v>
      </c>
      <c r="DYL263" s="13" t="s">
        <v>601</v>
      </c>
      <c r="DYM263" s="13" t="s">
        <v>601</v>
      </c>
      <c r="DYN263" s="13" t="s">
        <v>601</v>
      </c>
      <c r="DYO263" s="13" t="s">
        <v>601</v>
      </c>
      <c r="DYP263" s="13" t="s">
        <v>601</v>
      </c>
      <c r="DYQ263" s="13" t="s">
        <v>601</v>
      </c>
      <c r="DYR263" s="13" t="s">
        <v>601</v>
      </c>
      <c r="DYS263" s="13" t="s">
        <v>601</v>
      </c>
      <c r="DYT263" s="13" t="s">
        <v>601</v>
      </c>
      <c r="DYU263" s="13" t="s">
        <v>601</v>
      </c>
      <c r="DYV263" s="13" t="s">
        <v>601</v>
      </c>
      <c r="DYW263" s="13" t="s">
        <v>601</v>
      </c>
      <c r="DYX263" s="13" t="s">
        <v>601</v>
      </c>
      <c r="DYY263" s="13" t="s">
        <v>601</v>
      </c>
      <c r="DYZ263" s="13" t="s">
        <v>601</v>
      </c>
      <c r="DZA263" s="13" t="s">
        <v>601</v>
      </c>
      <c r="DZB263" s="13" t="s">
        <v>601</v>
      </c>
      <c r="DZC263" s="13" t="s">
        <v>601</v>
      </c>
      <c r="DZD263" s="13" t="s">
        <v>601</v>
      </c>
      <c r="DZE263" s="13" t="s">
        <v>601</v>
      </c>
      <c r="DZF263" s="13" t="s">
        <v>601</v>
      </c>
      <c r="DZG263" s="13" t="s">
        <v>601</v>
      </c>
      <c r="DZH263" s="13" t="s">
        <v>601</v>
      </c>
      <c r="DZI263" s="13" t="s">
        <v>601</v>
      </c>
      <c r="DZJ263" s="13" t="s">
        <v>601</v>
      </c>
      <c r="DZK263" s="13" t="s">
        <v>601</v>
      </c>
      <c r="DZL263" s="13" t="s">
        <v>601</v>
      </c>
      <c r="DZM263" s="13" t="s">
        <v>601</v>
      </c>
      <c r="DZN263" s="13" t="s">
        <v>601</v>
      </c>
      <c r="DZO263" s="13" t="s">
        <v>601</v>
      </c>
      <c r="DZP263" s="13" t="s">
        <v>601</v>
      </c>
      <c r="DZQ263" s="13" t="s">
        <v>601</v>
      </c>
      <c r="DZR263" s="13" t="s">
        <v>601</v>
      </c>
      <c r="DZS263" s="13" t="s">
        <v>601</v>
      </c>
      <c r="DZT263" s="13" t="s">
        <v>601</v>
      </c>
      <c r="DZU263" s="13" t="s">
        <v>601</v>
      </c>
      <c r="DZV263" s="13" t="s">
        <v>601</v>
      </c>
      <c r="DZW263" s="13" t="s">
        <v>601</v>
      </c>
      <c r="DZX263" s="13" t="s">
        <v>601</v>
      </c>
      <c r="DZY263" s="13" t="s">
        <v>601</v>
      </c>
      <c r="DZZ263" s="13" t="s">
        <v>601</v>
      </c>
      <c r="EAA263" s="13" t="s">
        <v>601</v>
      </c>
      <c r="EAB263" s="13" t="s">
        <v>601</v>
      </c>
      <c r="EAC263" s="13" t="s">
        <v>601</v>
      </c>
      <c r="EAD263" s="13" t="s">
        <v>601</v>
      </c>
      <c r="EAE263" s="13" t="s">
        <v>601</v>
      </c>
      <c r="EAF263" s="13" t="s">
        <v>601</v>
      </c>
      <c r="EAG263" s="13" t="s">
        <v>601</v>
      </c>
      <c r="EAH263" s="13" t="s">
        <v>601</v>
      </c>
      <c r="EAI263" s="13" t="s">
        <v>601</v>
      </c>
      <c r="EAJ263" s="13" t="s">
        <v>601</v>
      </c>
      <c r="EAK263" s="13" t="s">
        <v>601</v>
      </c>
      <c r="EAL263" s="13" t="s">
        <v>601</v>
      </c>
      <c r="EAM263" s="13" t="s">
        <v>601</v>
      </c>
      <c r="EAN263" s="13" t="s">
        <v>601</v>
      </c>
      <c r="EAO263" s="13" t="s">
        <v>601</v>
      </c>
      <c r="EAP263" s="13" t="s">
        <v>601</v>
      </c>
      <c r="EAQ263" s="13" t="s">
        <v>601</v>
      </c>
      <c r="EAR263" s="13" t="s">
        <v>601</v>
      </c>
      <c r="EAS263" s="13" t="s">
        <v>601</v>
      </c>
      <c r="EAT263" s="13" t="s">
        <v>601</v>
      </c>
      <c r="EAU263" s="13" t="s">
        <v>601</v>
      </c>
      <c r="EAV263" s="13" t="s">
        <v>601</v>
      </c>
      <c r="EAW263" s="13" t="s">
        <v>601</v>
      </c>
      <c r="EAX263" s="13" t="s">
        <v>601</v>
      </c>
      <c r="EAY263" s="13" t="s">
        <v>601</v>
      </c>
      <c r="EAZ263" s="13" t="s">
        <v>601</v>
      </c>
      <c r="EBA263" s="13" t="s">
        <v>601</v>
      </c>
      <c r="EBB263" s="13" t="s">
        <v>601</v>
      </c>
      <c r="EBC263" s="13" t="s">
        <v>601</v>
      </c>
      <c r="EBD263" s="13" t="s">
        <v>601</v>
      </c>
      <c r="EBE263" s="13" t="s">
        <v>601</v>
      </c>
      <c r="EBF263" s="13" t="s">
        <v>601</v>
      </c>
      <c r="EBG263" s="13" t="s">
        <v>601</v>
      </c>
      <c r="EBH263" s="13" t="s">
        <v>601</v>
      </c>
      <c r="EBI263" s="13" t="s">
        <v>601</v>
      </c>
      <c r="EBJ263" s="13" t="s">
        <v>601</v>
      </c>
      <c r="EBK263" s="13" t="s">
        <v>601</v>
      </c>
      <c r="EBL263" s="13" t="s">
        <v>601</v>
      </c>
      <c r="EBM263" s="13" t="s">
        <v>601</v>
      </c>
      <c r="EBN263" s="13" t="s">
        <v>601</v>
      </c>
      <c r="EBO263" s="13" t="s">
        <v>601</v>
      </c>
      <c r="EBP263" s="13" t="s">
        <v>601</v>
      </c>
      <c r="EBQ263" s="13" t="s">
        <v>601</v>
      </c>
      <c r="EBR263" s="13" t="s">
        <v>601</v>
      </c>
      <c r="EBS263" s="13" t="s">
        <v>601</v>
      </c>
      <c r="EBT263" s="13" t="s">
        <v>601</v>
      </c>
      <c r="EBU263" s="13" t="s">
        <v>601</v>
      </c>
      <c r="EBV263" s="13" t="s">
        <v>601</v>
      </c>
      <c r="EBW263" s="13" t="s">
        <v>601</v>
      </c>
      <c r="EBX263" s="13" t="s">
        <v>601</v>
      </c>
      <c r="EBY263" s="13" t="s">
        <v>601</v>
      </c>
      <c r="EBZ263" s="13" t="s">
        <v>601</v>
      </c>
      <c r="ECA263" s="13" t="s">
        <v>601</v>
      </c>
      <c r="ECB263" s="13" t="s">
        <v>601</v>
      </c>
      <c r="ECC263" s="13" t="s">
        <v>601</v>
      </c>
      <c r="ECD263" s="13" t="s">
        <v>601</v>
      </c>
      <c r="ECE263" s="13" t="s">
        <v>601</v>
      </c>
      <c r="ECF263" s="13" t="s">
        <v>601</v>
      </c>
      <c r="ECG263" s="13" t="s">
        <v>601</v>
      </c>
      <c r="ECH263" s="13" t="s">
        <v>601</v>
      </c>
      <c r="ECI263" s="13" t="s">
        <v>601</v>
      </c>
      <c r="ECJ263" s="13" t="s">
        <v>601</v>
      </c>
      <c r="ECK263" s="13" t="s">
        <v>601</v>
      </c>
      <c r="ECL263" s="13" t="s">
        <v>601</v>
      </c>
      <c r="ECM263" s="13" t="s">
        <v>601</v>
      </c>
      <c r="ECN263" s="13" t="s">
        <v>601</v>
      </c>
      <c r="ECO263" s="13" t="s">
        <v>601</v>
      </c>
      <c r="ECP263" s="13" t="s">
        <v>601</v>
      </c>
      <c r="ECQ263" s="13" t="s">
        <v>601</v>
      </c>
      <c r="ECR263" s="13" t="s">
        <v>601</v>
      </c>
      <c r="ECS263" s="13" t="s">
        <v>601</v>
      </c>
      <c r="ECT263" s="13" t="s">
        <v>601</v>
      </c>
      <c r="ECU263" s="13" t="s">
        <v>601</v>
      </c>
      <c r="ECV263" s="13" t="s">
        <v>601</v>
      </c>
      <c r="ECW263" s="13" t="s">
        <v>601</v>
      </c>
      <c r="ECX263" s="13" t="s">
        <v>601</v>
      </c>
      <c r="ECY263" s="13" t="s">
        <v>601</v>
      </c>
      <c r="ECZ263" s="13" t="s">
        <v>601</v>
      </c>
      <c r="EDA263" s="13" t="s">
        <v>601</v>
      </c>
      <c r="EDB263" s="13" t="s">
        <v>601</v>
      </c>
      <c r="EDC263" s="13" t="s">
        <v>601</v>
      </c>
      <c r="EDD263" s="13" t="s">
        <v>601</v>
      </c>
      <c r="EDE263" s="13" t="s">
        <v>601</v>
      </c>
      <c r="EDF263" s="13" t="s">
        <v>601</v>
      </c>
      <c r="EDG263" s="13" t="s">
        <v>601</v>
      </c>
      <c r="EDH263" s="13" t="s">
        <v>601</v>
      </c>
      <c r="EDI263" s="13" t="s">
        <v>601</v>
      </c>
      <c r="EDJ263" s="13" t="s">
        <v>601</v>
      </c>
      <c r="EDK263" s="13" t="s">
        <v>601</v>
      </c>
      <c r="EDL263" s="13" t="s">
        <v>601</v>
      </c>
      <c r="EDM263" s="13" t="s">
        <v>601</v>
      </c>
      <c r="EDN263" s="13" t="s">
        <v>601</v>
      </c>
      <c r="EDO263" s="13" t="s">
        <v>601</v>
      </c>
      <c r="EDP263" s="13" t="s">
        <v>601</v>
      </c>
      <c r="EDQ263" s="13" t="s">
        <v>601</v>
      </c>
      <c r="EDR263" s="13" t="s">
        <v>601</v>
      </c>
      <c r="EDS263" s="13" t="s">
        <v>601</v>
      </c>
      <c r="EDT263" s="13" t="s">
        <v>601</v>
      </c>
      <c r="EDU263" s="13" t="s">
        <v>601</v>
      </c>
      <c r="EDV263" s="13" t="s">
        <v>601</v>
      </c>
      <c r="EDW263" s="13" t="s">
        <v>601</v>
      </c>
      <c r="EDX263" s="13" t="s">
        <v>601</v>
      </c>
      <c r="EDY263" s="13" t="s">
        <v>601</v>
      </c>
      <c r="EDZ263" s="13" t="s">
        <v>601</v>
      </c>
      <c r="EEA263" s="13" t="s">
        <v>601</v>
      </c>
      <c r="EEB263" s="13" t="s">
        <v>601</v>
      </c>
      <c r="EEC263" s="13" t="s">
        <v>601</v>
      </c>
      <c r="EED263" s="13" t="s">
        <v>601</v>
      </c>
      <c r="EEE263" s="13" t="s">
        <v>601</v>
      </c>
      <c r="EEF263" s="13" t="s">
        <v>601</v>
      </c>
      <c r="EEG263" s="13" t="s">
        <v>601</v>
      </c>
      <c r="EEH263" s="13" t="s">
        <v>601</v>
      </c>
      <c r="EEI263" s="13" t="s">
        <v>601</v>
      </c>
      <c r="EEJ263" s="13" t="s">
        <v>601</v>
      </c>
      <c r="EEK263" s="13" t="s">
        <v>601</v>
      </c>
      <c r="EEL263" s="13" t="s">
        <v>601</v>
      </c>
      <c r="EEM263" s="13" t="s">
        <v>601</v>
      </c>
      <c r="EEN263" s="13" t="s">
        <v>601</v>
      </c>
      <c r="EEO263" s="13" t="s">
        <v>601</v>
      </c>
      <c r="EEP263" s="13" t="s">
        <v>601</v>
      </c>
      <c r="EEQ263" s="13" t="s">
        <v>601</v>
      </c>
      <c r="EER263" s="13" t="s">
        <v>601</v>
      </c>
      <c r="EES263" s="13" t="s">
        <v>601</v>
      </c>
      <c r="EET263" s="13" t="s">
        <v>601</v>
      </c>
      <c r="EEU263" s="13" t="s">
        <v>601</v>
      </c>
      <c r="EEV263" s="13" t="s">
        <v>601</v>
      </c>
      <c r="EEW263" s="13" t="s">
        <v>601</v>
      </c>
      <c r="EEX263" s="13" t="s">
        <v>601</v>
      </c>
      <c r="EEY263" s="13" t="s">
        <v>601</v>
      </c>
      <c r="EEZ263" s="13" t="s">
        <v>601</v>
      </c>
      <c r="EFA263" s="13" t="s">
        <v>601</v>
      </c>
      <c r="EFB263" s="13" t="s">
        <v>601</v>
      </c>
      <c r="EFC263" s="13" t="s">
        <v>601</v>
      </c>
      <c r="EFD263" s="13" t="s">
        <v>601</v>
      </c>
      <c r="EFE263" s="13" t="s">
        <v>601</v>
      </c>
      <c r="EFF263" s="13" t="s">
        <v>601</v>
      </c>
      <c r="EFG263" s="13" t="s">
        <v>601</v>
      </c>
      <c r="EFH263" s="13" t="s">
        <v>601</v>
      </c>
      <c r="EFI263" s="13" t="s">
        <v>601</v>
      </c>
      <c r="EFJ263" s="13" t="s">
        <v>601</v>
      </c>
      <c r="EFK263" s="13" t="s">
        <v>601</v>
      </c>
      <c r="EFL263" s="13" t="s">
        <v>601</v>
      </c>
      <c r="EFM263" s="13" t="s">
        <v>601</v>
      </c>
      <c r="EFN263" s="13" t="s">
        <v>601</v>
      </c>
      <c r="EFO263" s="13" t="s">
        <v>601</v>
      </c>
      <c r="EFP263" s="13" t="s">
        <v>601</v>
      </c>
      <c r="EFQ263" s="13" t="s">
        <v>601</v>
      </c>
      <c r="EFR263" s="13" t="s">
        <v>601</v>
      </c>
      <c r="EFS263" s="13" t="s">
        <v>601</v>
      </c>
      <c r="EFT263" s="13" t="s">
        <v>601</v>
      </c>
      <c r="EFU263" s="13" t="s">
        <v>601</v>
      </c>
      <c r="EFV263" s="13" t="s">
        <v>601</v>
      </c>
      <c r="EFW263" s="13" t="s">
        <v>601</v>
      </c>
      <c r="EFX263" s="13" t="s">
        <v>601</v>
      </c>
      <c r="EFY263" s="13" t="s">
        <v>601</v>
      </c>
      <c r="EFZ263" s="13" t="s">
        <v>601</v>
      </c>
      <c r="EGA263" s="13" t="s">
        <v>601</v>
      </c>
      <c r="EGB263" s="13" t="s">
        <v>601</v>
      </c>
      <c r="EGC263" s="13" t="s">
        <v>601</v>
      </c>
      <c r="EGD263" s="13" t="s">
        <v>601</v>
      </c>
      <c r="EGE263" s="13" t="s">
        <v>601</v>
      </c>
      <c r="EGF263" s="13" t="s">
        <v>601</v>
      </c>
      <c r="EGG263" s="13" t="s">
        <v>601</v>
      </c>
      <c r="EGH263" s="13" t="s">
        <v>601</v>
      </c>
      <c r="EGI263" s="13" t="s">
        <v>601</v>
      </c>
      <c r="EGJ263" s="13" t="s">
        <v>601</v>
      </c>
      <c r="EGK263" s="13" t="s">
        <v>601</v>
      </c>
      <c r="EGL263" s="13" t="s">
        <v>601</v>
      </c>
      <c r="EGM263" s="13" t="s">
        <v>601</v>
      </c>
      <c r="EGN263" s="13" t="s">
        <v>601</v>
      </c>
      <c r="EGO263" s="13" t="s">
        <v>601</v>
      </c>
      <c r="EGP263" s="13" t="s">
        <v>601</v>
      </c>
      <c r="EGQ263" s="13" t="s">
        <v>601</v>
      </c>
      <c r="EGR263" s="13" t="s">
        <v>601</v>
      </c>
      <c r="EGS263" s="13" t="s">
        <v>601</v>
      </c>
      <c r="EGT263" s="13" t="s">
        <v>601</v>
      </c>
      <c r="EGU263" s="13" t="s">
        <v>601</v>
      </c>
      <c r="EGV263" s="13" t="s">
        <v>601</v>
      </c>
      <c r="EGW263" s="13" t="s">
        <v>601</v>
      </c>
      <c r="EGX263" s="13" t="s">
        <v>601</v>
      </c>
      <c r="EGY263" s="13" t="s">
        <v>601</v>
      </c>
      <c r="EGZ263" s="13" t="s">
        <v>601</v>
      </c>
      <c r="EHA263" s="13" t="s">
        <v>601</v>
      </c>
      <c r="EHB263" s="13" t="s">
        <v>601</v>
      </c>
      <c r="EHC263" s="13" t="s">
        <v>601</v>
      </c>
      <c r="EHD263" s="13" t="s">
        <v>601</v>
      </c>
      <c r="EHE263" s="13" t="s">
        <v>601</v>
      </c>
      <c r="EHF263" s="13" t="s">
        <v>601</v>
      </c>
      <c r="EHG263" s="13" t="s">
        <v>601</v>
      </c>
      <c r="EHH263" s="13" t="s">
        <v>601</v>
      </c>
      <c r="EHI263" s="13" t="s">
        <v>601</v>
      </c>
      <c r="EHJ263" s="13" t="s">
        <v>601</v>
      </c>
      <c r="EHK263" s="13" t="s">
        <v>601</v>
      </c>
      <c r="EHL263" s="13" t="s">
        <v>601</v>
      </c>
      <c r="EHM263" s="13" t="s">
        <v>601</v>
      </c>
      <c r="EHN263" s="13" t="s">
        <v>601</v>
      </c>
      <c r="EHO263" s="13" t="s">
        <v>601</v>
      </c>
      <c r="EHP263" s="13" t="s">
        <v>601</v>
      </c>
      <c r="EHQ263" s="13" t="s">
        <v>601</v>
      </c>
      <c r="EHR263" s="13" t="s">
        <v>601</v>
      </c>
      <c r="EHS263" s="13" t="s">
        <v>601</v>
      </c>
      <c r="EHT263" s="13" t="s">
        <v>601</v>
      </c>
      <c r="EHU263" s="13" t="s">
        <v>601</v>
      </c>
      <c r="EHV263" s="13" t="s">
        <v>601</v>
      </c>
      <c r="EHW263" s="13" t="s">
        <v>601</v>
      </c>
      <c r="EHX263" s="13" t="s">
        <v>601</v>
      </c>
      <c r="EHY263" s="13" t="s">
        <v>601</v>
      </c>
      <c r="EHZ263" s="13" t="s">
        <v>601</v>
      </c>
      <c r="EIA263" s="13" t="s">
        <v>601</v>
      </c>
      <c r="EIB263" s="13" t="s">
        <v>601</v>
      </c>
      <c r="EIC263" s="13" t="s">
        <v>601</v>
      </c>
      <c r="EID263" s="13" t="s">
        <v>601</v>
      </c>
      <c r="EIE263" s="13" t="s">
        <v>601</v>
      </c>
      <c r="EIF263" s="13" t="s">
        <v>601</v>
      </c>
      <c r="EIG263" s="13" t="s">
        <v>601</v>
      </c>
      <c r="EIH263" s="13" t="s">
        <v>601</v>
      </c>
      <c r="EII263" s="13" t="s">
        <v>601</v>
      </c>
      <c r="EIJ263" s="13" t="s">
        <v>601</v>
      </c>
      <c r="EIK263" s="13" t="s">
        <v>601</v>
      </c>
      <c r="EIL263" s="13" t="s">
        <v>601</v>
      </c>
      <c r="EIM263" s="13" t="s">
        <v>601</v>
      </c>
      <c r="EIN263" s="13" t="s">
        <v>601</v>
      </c>
      <c r="EIO263" s="13" t="s">
        <v>601</v>
      </c>
      <c r="EIP263" s="13" t="s">
        <v>601</v>
      </c>
      <c r="EIQ263" s="13" t="s">
        <v>601</v>
      </c>
      <c r="EIR263" s="13" t="s">
        <v>601</v>
      </c>
      <c r="EIS263" s="13" t="s">
        <v>601</v>
      </c>
      <c r="EIT263" s="13" t="s">
        <v>601</v>
      </c>
      <c r="EIU263" s="13" t="s">
        <v>601</v>
      </c>
      <c r="EIV263" s="13" t="s">
        <v>601</v>
      </c>
      <c r="EIW263" s="13" t="s">
        <v>601</v>
      </c>
      <c r="EIX263" s="13" t="s">
        <v>601</v>
      </c>
      <c r="EIY263" s="13" t="s">
        <v>601</v>
      </c>
      <c r="EIZ263" s="13" t="s">
        <v>601</v>
      </c>
      <c r="EJA263" s="13" t="s">
        <v>601</v>
      </c>
      <c r="EJB263" s="13" t="s">
        <v>601</v>
      </c>
      <c r="EJC263" s="13" t="s">
        <v>601</v>
      </c>
      <c r="EJD263" s="13" t="s">
        <v>601</v>
      </c>
      <c r="EJE263" s="13" t="s">
        <v>601</v>
      </c>
      <c r="EJF263" s="13" t="s">
        <v>601</v>
      </c>
      <c r="EJG263" s="13" t="s">
        <v>601</v>
      </c>
      <c r="EJH263" s="13" t="s">
        <v>601</v>
      </c>
      <c r="EJI263" s="13" t="s">
        <v>601</v>
      </c>
      <c r="EJJ263" s="13" t="s">
        <v>601</v>
      </c>
      <c r="EJK263" s="13" t="s">
        <v>601</v>
      </c>
      <c r="EJL263" s="13" t="s">
        <v>601</v>
      </c>
      <c r="EJM263" s="13" t="s">
        <v>601</v>
      </c>
      <c r="EJN263" s="13" t="s">
        <v>601</v>
      </c>
      <c r="EJO263" s="13" t="s">
        <v>601</v>
      </c>
      <c r="EJP263" s="13" t="s">
        <v>601</v>
      </c>
      <c r="EJQ263" s="13" t="s">
        <v>601</v>
      </c>
      <c r="EJR263" s="13" t="s">
        <v>601</v>
      </c>
      <c r="EJS263" s="13" t="s">
        <v>601</v>
      </c>
      <c r="EJT263" s="13" t="s">
        <v>601</v>
      </c>
      <c r="EJU263" s="13" t="s">
        <v>601</v>
      </c>
      <c r="EJV263" s="13" t="s">
        <v>601</v>
      </c>
      <c r="EJW263" s="13" t="s">
        <v>601</v>
      </c>
      <c r="EJX263" s="13" t="s">
        <v>601</v>
      </c>
      <c r="EJY263" s="13" t="s">
        <v>601</v>
      </c>
      <c r="EJZ263" s="13" t="s">
        <v>601</v>
      </c>
      <c r="EKA263" s="13" t="s">
        <v>601</v>
      </c>
      <c r="EKB263" s="13" t="s">
        <v>601</v>
      </c>
      <c r="EKC263" s="13" t="s">
        <v>601</v>
      </c>
      <c r="EKD263" s="13" t="s">
        <v>601</v>
      </c>
      <c r="EKE263" s="13" t="s">
        <v>601</v>
      </c>
      <c r="EKF263" s="13" t="s">
        <v>601</v>
      </c>
      <c r="EKG263" s="13" t="s">
        <v>601</v>
      </c>
      <c r="EKH263" s="13" t="s">
        <v>601</v>
      </c>
      <c r="EKI263" s="13" t="s">
        <v>601</v>
      </c>
      <c r="EKJ263" s="13" t="s">
        <v>601</v>
      </c>
      <c r="EKK263" s="13" t="s">
        <v>601</v>
      </c>
      <c r="EKL263" s="13" t="s">
        <v>601</v>
      </c>
      <c r="EKM263" s="13" t="s">
        <v>601</v>
      </c>
      <c r="EKN263" s="13" t="s">
        <v>601</v>
      </c>
      <c r="EKO263" s="13" t="s">
        <v>601</v>
      </c>
      <c r="EKP263" s="13" t="s">
        <v>601</v>
      </c>
      <c r="EKQ263" s="13" t="s">
        <v>601</v>
      </c>
      <c r="EKR263" s="13" t="s">
        <v>601</v>
      </c>
      <c r="EKS263" s="13" t="s">
        <v>601</v>
      </c>
      <c r="EKT263" s="13" t="s">
        <v>601</v>
      </c>
      <c r="EKU263" s="13" t="s">
        <v>601</v>
      </c>
      <c r="EKV263" s="13" t="s">
        <v>601</v>
      </c>
      <c r="EKW263" s="13" t="s">
        <v>601</v>
      </c>
      <c r="EKX263" s="13" t="s">
        <v>601</v>
      </c>
      <c r="EKY263" s="13" t="s">
        <v>601</v>
      </c>
      <c r="EKZ263" s="13" t="s">
        <v>601</v>
      </c>
      <c r="ELA263" s="13" t="s">
        <v>601</v>
      </c>
      <c r="ELB263" s="13" t="s">
        <v>601</v>
      </c>
      <c r="ELC263" s="13" t="s">
        <v>601</v>
      </c>
      <c r="ELD263" s="13" t="s">
        <v>601</v>
      </c>
      <c r="ELE263" s="13" t="s">
        <v>601</v>
      </c>
      <c r="ELF263" s="13" t="s">
        <v>601</v>
      </c>
      <c r="ELG263" s="13" t="s">
        <v>601</v>
      </c>
      <c r="ELH263" s="13" t="s">
        <v>601</v>
      </c>
      <c r="ELI263" s="13" t="s">
        <v>601</v>
      </c>
      <c r="ELJ263" s="13" t="s">
        <v>601</v>
      </c>
      <c r="ELK263" s="13" t="s">
        <v>601</v>
      </c>
      <c r="ELL263" s="13" t="s">
        <v>601</v>
      </c>
      <c r="ELM263" s="13" t="s">
        <v>601</v>
      </c>
      <c r="ELN263" s="13" t="s">
        <v>601</v>
      </c>
      <c r="ELO263" s="13" t="s">
        <v>601</v>
      </c>
      <c r="ELP263" s="13" t="s">
        <v>601</v>
      </c>
      <c r="ELQ263" s="13" t="s">
        <v>601</v>
      </c>
      <c r="ELR263" s="13" t="s">
        <v>601</v>
      </c>
      <c r="ELS263" s="13" t="s">
        <v>601</v>
      </c>
      <c r="ELT263" s="13" t="s">
        <v>601</v>
      </c>
      <c r="ELU263" s="13" t="s">
        <v>601</v>
      </c>
      <c r="ELV263" s="13" t="s">
        <v>601</v>
      </c>
      <c r="ELW263" s="13" t="s">
        <v>601</v>
      </c>
      <c r="ELX263" s="13" t="s">
        <v>601</v>
      </c>
      <c r="ELY263" s="13" t="s">
        <v>601</v>
      </c>
      <c r="ELZ263" s="13" t="s">
        <v>601</v>
      </c>
      <c r="EMA263" s="13" t="s">
        <v>601</v>
      </c>
      <c r="EMB263" s="13" t="s">
        <v>601</v>
      </c>
      <c r="EMC263" s="13" t="s">
        <v>601</v>
      </c>
      <c r="EMD263" s="13" t="s">
        <v>601</v>
      </c>
      <c r="EME263" s="13" t="s">
        <v>601</v>
      </c>
      <c r="EMF263" s="13" t="s">
        <v>601</v>
      </c>
      <c r="EMG263" s="13" t="s">
        <v>601</v>
      </c>
      <c r="EMH263" s="13" t="s">
        <v>601</v>
      </c>
      <c r="EMI263" s="13" t="s">
        <v>601</v>
      </c>
      <c r="EMJ263" s="13" t="s">
        <v>601</v>
      </c>
      <c r="EMK263" s="13" t="s">
        <v>601</v>
      </c>
      <c r="EML263" s="13" t="s">
        <v>601</v>
      </c>
      <c r="EMM263" s="13" t="s">
        <v>601</v>
      </c>
      <c r="EMN263" s="13" t="s">
        <v>601</v>
      </c>
      <c r="EMO263" s="13" t="s">
        <v>601</v>
      </c>
      <c r="EMP263" s="13" t="s">
        <v>601</v>
      </c>
      <c r="EMQ263" s="13" t="s">
        <v>601</v>
      </c>
      <c r="EMR263" s="13" t="s">
        <v>601</v>
      </c>
      <c r="EMS263" s="13" t="s">
        <v>601</v>
      </c>
      <c r="EMT263" s="13" t="s">
        <v>601</v>
      </c>
      <c r="EMU263" s="13" t="s">
        <v>601</v>
      </c>
      <c r="EMV263" s="13" t="s">
        <v>601</v>
      </c>
      <c r="EMW263" s="13" t="s">
        <v>601</v>
      </c>
      <c r="EMX263" s="13" t="s">
        <v>601</v>
      </c>
      <c r="EMY263" s="13" t="s">
        <v>601</v>
      </c>
      <c r="EMZ263" s="13" t="s">
        <v>601</v>
      </c>
      <c r="ENA263" s="13" t="s">
        <v>601</v>
      </c>
      <c r="ENB263" s="13" t="s">
        <v>601</v>
      </c>
      <c r="ENC263" s="13" t="s">
        <v>601</v>
      </c>
      <c r="END263" s="13" t="s">
        <v>601</v>
      </c>
      <c r="ENE263" s="13" t="s">
        <v>601</v>
      </c>
      <c r="ENF263" s="13" t="s">
        <v>601</v>
      </c>
      <c r="ENG263" s="13" t="s">
        <v>601</v>
      </c>
      <c r="ENH263" s="13" t="s">
        <v>601</v>
      </c>
      <c r="ENI263" s="13" t="s">
        <v>601</v>
      </c>
      <c r="ENJ263" s="13" t="s">
        <v>601</v>
      </c>
      <c r="ENK263" s="13" t="s">
        <v>601</v>
      </c>
      <c r="ENL263" s="13" t="s">
        <v>601</v>
      </c>
      <c r="ENM263" s="13" t="s">
        <v>601</v>
      </c>
      <c r="ENN263" s="13" t="s">
        <v>601</v>
      </c>
      <c r="ENO263" s="13" t="s">
        <v>601</v>
      </c>
      <c r="ENP263" s="13" t="s">
        <v>601</v>
      </c>
      <c r="ENQ263" s="13" t="s">
        <v>601</v>
      </c>
      <c r="ENR263" s="13" t="s">
        <v>601</v>
      </c>
      <c r="ENS263" s="13" t="s">
        <v>601</v>
      </c>
      <c r="ENT263" s="13" t="s">
        <v>601</v>
      </c>
      <c r="ENU263" s="13" t="s">
        <v>601</v>
      </c>
      <c r="ENV263" s="13" t="s">
        <v>601</v>
      </c>
      <c r="ENW263" s="13" t="s">
        <v>601</v>
      </c>
      <c r="ENX263" s="13" t="s">
        <v>601</v>
      </c>
      <c r="ENY263" s="13" t="s">
        <v>601</v>
      </c>
      <c r="ENZ263" s="13" t="s">
        <v>601</v>
      </c>
      <c r="EOA263" s="13" t="s">
        <v>601</v>
      </c>
      <c r="EOB263" s="13" t="s">
        <v>601</v>
      </c>
      <c r="EOC263" s="13" t="s">
        <v>601</v>
      </c>
      <c r="EOD263" s="13" t="s">
        <v>601</v>
      </c>
      <c r="EOE263" s="13" t="s">
        <v>601</v>
      </c>
      <c r="EOF263" s="13" t="s">
        <v>601</v>
      </c>
      <c r="EOG263" s="13" t="s">
        <v>601</v>
      </c>
      <c r="EOH263" s="13" t="s">
        <v>601</v>
      </c>
      <c r="EOI263" s="13" t="s">
        <v>601</v>
      </c>
      <c r="EOJ263" s="13" t="s">
        <v>601</v>
      </c>
      <c r="EOK263" s="13" t="s">
        <v>601</v>
      </c>
      <c r="EOL263" s="13" t="s">
        <v>601</v>
      </c>
      <c r="EOM263" s="13" t="s">
        <v>601</v>
      </c>
      <c r="EON263" s="13" t="s">
        <v>601</v>
      </c>
      <c r="EOO263" s="13" t="s">
        <v>601</v>
      </c>
      <c r="EOP263" s="13" t="s">
        <v>601</v>
      </c>
      <c r="EOQ263" s="13" t="s">
        <v>601</v>
      </c>
      <c r="EOR263" s="13" t="s">
        <v>601</v>
      </c>
      <c r="EOS263" s="13" t="s">
        <v>601</v>
      </c>
      <c r="EOT263" s="13" t="s">
        <v>601</v>
      </c>
      <c r="EOU263" s="13" t="s">
        <v>601</v>
      </c>
      <c r="EOV263" s="13" t="s">
        <v>601</v>
      </c>
      <c r="EOW263" s="13" t="s">
        <v>601</v>
      </c>
      <c r="EOX263" s="13" t="s">
        <v>601</v>
      </c>
      <c r="EOY263" s="13" t="s">
        <v>601</v>
      </c>
      <c r="EOZ263" s="13" t="s">
        <v>601</v>
      </c>
      <c r="EPA263" s="13" t="s">
        <v>601</v>
      </c>
      <c r="EPB263" s="13" t="s">
        <v>601</v>
      </c>
      <c r="EPC263" s="13" t="s">
        <v>601</v>
      </c>
      <c r="EPD263" s="13" t="s">
        <v>601</v>
      </c>
      <c r="EPE263" s="13" t="s">
        <v>601</v>
      </c>
      <c r="EPF263" s="13" t="s">
        <v>601</v>
      </c>
      <c r="EPG263" s="13" t="s">
        <v>601</v>
      </c>
      <c r="EPH263" s="13" t="s">
        <v>601</v>
      </c>
      <c r="EPI263" s="13" t="s">
        <v>601</v>
      </c>
      <c r="EPJ263" s="13" t="s">
        <v>601</v>
      </c>
      <c r="EPK263" s="13" t="s">
        <v>601</v>
      </c>
      <c r="EPL263" s="13" t="s">
        <v>601</v>
      </c>
      <c r="EPM263" s="13" t="s">
        <v>601</v>
      </c>
      <c r="EPN263" s="13" t="s">
        <v>601</v>
      </c>
      <c r="EPO263" s="13" t="s">
        <v>601</v>
      </c>
      <c r="EPP263" s="13" t="s">
        <v>601</v>
      </c>
      <c r="EPQ263" s="13" t="s">
        <v>601</v>
      </c>
      <c r="EPR263" s="13" t="s">
        <v>601</v>
      </c>
      <c r="EPS263" s="13" t="s">
        <v>601</v>
      </c>
      <c r="EPT263" s="13" t="s">
        <v>601</v>
      </c>
      <c r="EPU263" s="13" t="s">
        <v>601</v>
      </c>
      <c r="EPV263" s="13" t="s">
        <v>601</v>
      </c>
      <c r="EPW263" s="13" t="s">
        <v>601</v>
      </c>
      <c r="EPX263" s="13" t="s">
        <v>601</v>
      </c>
      <c r="EPY263" s="13" t="s">
        <v>601</v>
      </c>
      <c r="EPZ263" s="13" t="s">
        <v>601</v>
      </c>
      <c r="EQA263" s="13" t="s">
        <v>601</v>
      </c>
      <c r="EQB263" s="13" t="s">
        <v>601</v>
      </c>
      <c r="EQC263" s="13" t="s">
        <v>601</v>
      </c>
      <c r="EQD263" s="13" t="s">
        <v>601</v>
      </c>
      <c r="EQE263" s="13" t="s">
        <v>601</v>
      </c>
      <c r="EQF263" s="13" t="s">
        <v>601</v>
      </c>
      <c r="EQG263" s="13" t="s">
        <v>601</v>
      </c>
      <c r="EQH263" s="13" t="s">
        <v>601</v>
      </c>
      <c r="EQI263" s="13" t="s">
        <v>601</v>
      </c>
      <c r="EQJ263" s="13" t="s">
        <v>601</v>
      </c>
      <c r="EQK263" s="13" t="s">
        <v>601</v>
      </c>
      <c r="EQL263" s="13" t="s">
        <v>601</v>
      </c>
      <c r="EQM263" s="13" t="s">
        <v>601</v>
      </c>
      <c r="EQN263" s="13" t="s">
        <v>601</v>
      </c>
      <c r="EQO263" s="13" t="s">
        <v>601</v>
      </c>
      <c r="EQP263" s="13" t="s">
        <v>601</v>
      </c>
      <c r="EQQ263" s="13" t="s">
        <v>601</v>
      </c>
      <c r="EQR263" s="13" t="s">
        <v>601</v>
      </c>
      <c r="EQS263" s="13" t="s">
        <v>601</v>
      </c>
      <c r="EQT263" s="13" t="s">
        <v>601</v>
      </c>
      <c r="EQU263" s="13" t="s">
        <v>601</v>
      </c>
      <c r="EQV263" s="13" t="s">
        <v>601</v>
      </c>
      <c r="EQW263" s="13" t="s">
        <v>601</v>
      </c>
      <c r="EQX263" s="13" t="s">
        <v>601</v>
      </c>
      <c r="EQY263" s="13" t="s">
        <v>601</v>
      </c>
      <c r="EQZ263" s="13" t="s">
        <v>601</v>
      </c>
      <c r="ERA263" s="13" t="s">
        <v>601</v>
      </c>
      <c r="ERB263" s="13" t="s">
        <v>601</v>
      </c>
      <c r="ERC263" s="13" t="s">
        <v>601</v>
      </c>
      <c r="ERD263" s="13" t="s">
        <v>601</v>
      </c>
      <c r="ERE263" s="13" t="s">
        <v>601</v>
      </c>
      <c r="ERF263" s="13" t="s">
        <v>601</v>
      </c>
      <c r="ERG263" s="13" t="s">
        <v>601</v>
      </c>
      <c r="ERH263" s="13" t="s">
        <v>601</v>
      </c>
      <c r="ERI263" s="13" t="s">
        <v>601</v>
      </c>
      <c r="ERJ263" s="13" t="s">
        <v>601</v>
      </c>
      <c r="ERK263" s="13" t="s">
        <v>601</v>
      </c>
      <c r="ERL263" s="13" t="s">
        <v>601</v>
      </c>
      <c r="ERM263" s="13" t="s">
        <v>601</v>
      </c>
      <c r="ERN263" s="13" t="s">
        <v>601</v>
      </c>
      <c r="ERO263" s="13" t="s">
        <v>601</v>
      </c>
      <c r="ERP263" s="13" t="s">
        <v>601</v>
      </c>
      <c r="ERQ263" s="13" t="s">
        <v>601</v>
      </c>
      <c r="ERR263" s="13" t="s">
        <v>601</v>
      </c>
      <c r="ERS263" s="13" t="s">
        <v>601</v>
      </c>
      <c r="ERT263" s="13" t="s">
        <v>601</v>
      </c>
      <c r="ERU263" s="13" t="s">
        <v>601</v>
      </c>
      <c r="ERV263" s="13" t="s">
        <v>601</v>
      </c>
      <c r="ERW263" s="13" t="s">
        <v>601</v>
      </c>
      <c r="ERX263" s="13" t="s">
        <v>601</v>
      </c>
      <c r="ERY263" s="13" t="s">
        <v>601</v>
      </c>
      <c r="ERZ263" s="13" t="s">
        <v>601</v>
      </c>
      <c r="ESA263" s="13" t="s">
        <v>601</v>
      </c>
      <c r="ESB263" s="13" t="s">
        <v>601</v>
      </c>
      <c r="ESC263" s="13" t="s">
        <v>601</v>
      </c>
      <c r="ESD263" s="13" t="s">
        <v>601</v>
      </c>
      <c r="ESE263" s="13" t="s">
        <v>601</v>
      </c>
      <c r="ESF263" s="13" t="s">
        <v>601</v>
      </c>
      <c r="ESG263" s="13" t="s">
        <v>601</v>
      </c>
      <c r="ESH263" s="13" t="s">
        <v>601</v>
      </c>
      <c r="ESI263" s="13" t="s">
        <v>601</v>
      </c>
      <c r="ESJ263" s="13" t="s">
        <v>601</v>
      </c>
      <c r="ESK263" s="13" t="s">
        <v>601</v>
      </c>
      <c r="ESL263" s="13" t="s">
        <v>601</v>
      </c>
      <c r="ESM263" s="13" t="s">
        <v>601</v>
      </c>
      <c r="ESN263" s="13" t="s">
        <v>601</v>
      </c>
      <c r="ESO263" s="13" t="s">
        <v>601</v>
      </c>
      <c r="ESP263" s="13" t="s">
        <v>601</v>
      </c>
      <c r="ESQ263" s="13" t="s">
        <v>601</v>
      </c>
      <c r="ESR263" s="13" t="s">
        <v>601</v>
      </c>
      <c r="ESS263" s="13" t="s">
        <v>601</v>
      </c>
      <c r="EST263" s="13" t="s">
        <v>601</v>
      </c>
      <c r="ESU263" s="13" t="s">
        <v>601</v>
      </c>
      <c r="ESV263" s="13" t="s">
        <v>601</v>
      </c>
      <c r="ESW263" s="13" t="s">
        <v>601</v>
      </c>
      <c r="ESX263" s="13" t="s">
        <v>601</v>
      </c>
      <c r="ESY263" s="13" t="s">
        <v>601</v>
      </c>
      <c r="ESZ263" s="13" t="s">
        <v>601</v>
      </c>
      <c r="ETA263" s="13" t="s">
        <v>601</v>
      </c>
      <c r="ETB263" s="13" t="s">
        <v>601</v>
      </c>
      <c r="ETC263" s="13" t="s">
        <v>601</v>
      </c>
      <c r="ETD263" s="13" t="s">
        <v>601</v>
      </c>
      <c r="ETE263" s="13" t="s">
        <v>601</v>
      </c>
      <c r="ETF263" s="13" t="s">
        <v>601</v>
      </c>
      <c r="ETG263" s="13" t="s">
        <v>601</v>
      </c>
      <c r="ETH263" s="13" t="s">
        <v>601</v>
      </c>
      <c r="ETI263" s="13" t="s">
        <v>601</v>
      </c>
      <c r="ETJ263" s="13" t="s">
        <v>601</v>
      </c>
      <c r="ETK263" s="13" t="s">
        <v>601</v>
      </c>
      <c r="ETL263" s="13" t="s">
        <v>601</v>
      </c>
      <c r="ETM263" s="13" t="s">
        <v>601</v>
      </c>
      <c r="ETN263" s="13" t="s">
        <v>601</v>
      </c>
      <c r="ETO263" s="13" t="s">
        <v>601</v>
      </c>
      <c r="ETP263" s="13" t="s">
        <v>601</v>
      </c>
      <c r="ETQ263" s="13" t="s">
        <v>601</v>
      </c>
      <c r="ETR263" s="13" t="s">
        <v>601</v>
      </c>
      <c r="ETS263" s="13" t="s">
        <v>601</v>
      </c>
      <c r="ETT263" s="13" t="s">
        <v>601</v>
      </c>
      <c r="ETU263" s="13" t="s">
        <v>601</v>
      </c>
      <c r="ETV263" s="13" t="s">
        <v>601</v>
      </c>
      <c r="ETW263" s="13" t="s">
        <v>601</v>
      </c>
      <c r="ETX263" s="13" t="s">
        <v>601</v>
      </c>
      <c r="ETY263" s="13" t="s">
        <v>601</v>
      </c>
      <c r="ETZ263" s="13" t="s">
        <v>601</v>
      </c>
      <c r="EUA263" s="13" t="s">
        <v>601</v>
      </c>
      <c r="EUB263" s="13" t="s">
        <v>601</v>
      </c>
      <c r="EUC263" s="13" t="s">
        <v>601</v>
      </c>
      <c r="EUD263" s="13" t="s">
        <v>601</v>
      </c>
      <c r="EUE263" s="13" t="s">
        <v>601</v>
      </c>
      <c r="EUF263" s="13" t="s">
        <v>601</v>
      </c>
      <c r="EUG263" s="13" t="s">
        <v>601</v>
      </c>
      <c r="EUH263" s="13" t="s">
        <v>601</v>
      </c>
      <c r="EUI263" s="13" t="s">
        <v>601</v>
      </c>
      <c r="EUJ263" s="13" t="s">
        <v>601</v>
      </c>
      <c r="EUK263" s="13" t="s">
        <v>601</v>
      </c>
      <c r="EUL263" s="13" t="s">
        <v>601</v>
      </c>
      <c r="EUM263" s="13" t="s">
        <v>601</v>
      </c>
      <c r="EUN263" s="13" t="s">
        <v>601</v>
      </c>
      <c r="EUO263" s="13" t="s">
        <v>601</v>
      </c>
      <c r="EUP263" s="13" t="s">
        <v>601</v>
      </c>
      <c r="EUQ263" s="13" t="s">
        <v>601</v>
      </c>
      <c r="EUR263" s="13" t="s">
        <v>601</v>
      </c>
      <c r="EUS263" s="13" t="s">
        <v>601</v>
      </c>
      <c r="EUT263" s="13" t="s">
        <v>601</v>
      </c>
      <c r="EUU263" s="13" t="s">
        <v>601</v>
      </c>
      <c r="EUV263" s="13" t="s">
        <v>601</v>
      </c>
      <c r="EUW263" s="13" t="s">
        <v>601</v>
      </c>
      <c r="EUX263" s="13" t="s">
        <v>601</v>
      </c>
      <c r="EUY263" s="13" t="s">
        <v>601</v>
      </c>
      <c r="EUZ263" s="13" t="s">
        <v>601</v>
      </c>
      <c r="EVA263" s="13" t="s">
        <v>601</v>
      </c>
      <c r="EVB263" s="13" t="s">
        <v>601</v>
      </c>
      <c r="EVC263" s="13" t="s">
        <v>601</v>
      </c>
      <c r="EVD263" s="13" t="s">
        <v>601</v>
      </c>
      <c r="EVE263" s="13" t="s">
        <v>601</v>
      </c>
      <c r="EVF263" s="13" t="s">
        <v>601</v>
      </c>
      <c r="EVG263" s="13" t="s">
        <v>601</v>
      </c>
      <c r="EVH263" s="13" t="s">
        <v>601</v>
      </c>
      <c r="EVI263" s="13" t="s">
        <v>601</v>
      </c>
      <c r="EVJ263" s="13" t="s">
        <v>601</v>
      </c>
      <c r="EVK263" s="13" t="s">
        <v>601</v>
      </c>
      <c r="EVL263" s="13" t="s">
        <v>601</v>
      </c>
      <c r="EVM263" s="13" t="s">
        <v>601</v>
      </c>
      <c r="EVN263" s="13" t="s">
        <v>601</v>
      </c>
      <c r="EVO263" s="13" t="s">
        <v>601</v>
      </c>
      <c r="EVP263" s="13" t="s">
        <v>601</v>
      </c>
      <c r="EVQ263" s="13" t="s">
        <v>601</v>
      </c>
      <c r="EVR263" s="13" t="s">
        <v>601</v>
      </c>
      <c r="EVS263" s="13" t="s">
        <v>601</v>
      </c>
      <c r="EVT263" s="13" t="s">
        <v>601</v>
      </c>
      <c r="EVU263" s="13" t="s">
        <v>601</v>
      </c>
      <c r="EVV263" s="13" t="s">
        <v>601</v>
      </c>
      <c r="EVW263" s="13" t="s">
        <v>601</v>
      </c>
      <c r="EVX263" s="13" t="s">
        <v>601</v>
      </c>
      <c r="EVY263" s="13" t="s">
        <v>601</v>
      </c>
      <c r="EVZ263" s="13" t="s">
        <v>601</v>
      </c>
      <c r="EWA263" s="13" t="s">
        <v>601</v>
      </c>
      <c r="EWB263" s="13" t="s">
        <v>601</v>
      </c>
      <c r="EWC263" s="13" t="s">
        <v>601</v>
      </c>
      <c r="EWD263" s="13" t="s">
        <v>601</v>
      </c>
      <c r="EWE263" s="13" t="s">
        <v>601</v>
      </c>
      <c r="EWF263" s="13" t="s">
        <v>601</v>
      </c>
      <c r="EWG263" s="13" t="s">
        <v>601</v>
      </c>
      <c r="EWH263" s="13" t="s">
        <v>601</v>
      </c>
      <c r="EWI263" s="13" t="s">
        <v>601</v>
      </c>
      <c r="EWJ263" s="13" t="s">
        <v>601</v>
      </c>
      <c r="EWK263" s="13" t="s">
        <v>601</v>
      </c>
      <c r="EWL263" s="13" t="s">
        <v>601</v>
      </c>
      <c r="EWM263" s="13" t="s">
        <v>601</v>
      </c>
      <c r="EWN263" s="13" t="s">
        <v>601</v>
      </c>
      <c r="EWO263" s="13" t="s">
        <v>601</v>
      </c>
      <c r="EWP263" s="13" t="s">
        <v>601</v>
      </c>
      <c r="EWQ263" s="13" t="s">
        <v>601</v>
      </c>
      <c r="EWR263" s="13" t="s">
        <v>601</v>
      </c>
      <c r="EWS263" s="13" t="s">
        <v>601</v>
      </c>
      <c r="EWT263" s="13" t="s">
        <v>601</v>
      </c>
      <c r="EWU263" s="13" t="s">
        <v>601</v>
      </c>
      <c r="EWV263" s="13" t="s">
        <v>601</v>
      </c>
      <c r="EWW263" s="13" t="s">
        <v>601</v>
      </c>
      <c r="EWX263" s="13" t="s">
        <v>601</v>
      </c>
      <c r="EWY263" s="13" t="s">
        <v>601</v>
      </c>
      <c r="EWZ263" s="13" t="s">
        <v>601</v>
      </c>
      <c r="EXA263" s="13" t="s">
        <v>601</v>
      </c>
      <c r="EXB263" s="13" t="s">
        <v>601</v>
      </c>
      <c r="EXC263" s="13" t="s">
        <v>601</v>
      </c>
      <c r="EXD263" s="13" t="s">
        <v>601</v>
      </c>
      <c r="EXE263" s="13" t="s">
        <v>601</v>
      </c>
      <c r="EXF263" s="13" t="s">
        <v>601</v>
      </c>
      <c r="EXG263" s="13" t="s">
        <v>601</v>
      </c>
      <c r="EXH263" s="13" t="s">
        <v>601</v>
      </c>
      <c r="EXI263" s="13" t="s">
        <v>601</v>
      </c>
      <c r="EXJ263" s="13" t="s">
        <v>601</v>
      </c>
      <c r="EXK263" s="13" t="s">
        <v>601</v>
      </c>
      <c r="EXL263" s="13" t="s">
        <v>601</v>
      </c>
      <c r="EXM263" s="13" t="s">
        <v>601</v>
      </c>
      <c r="EXN263" s="13" t="s">
        <v>601</v>
      </c>
      <c r="EXO263" s="13" t="s">
        <v>601</v>
      </c>
      <c r="EXP263" s="13" t="s">
        <v>601</v>
      </c>
      <c r="EXQ263" s="13" t="s">
        <v>601</v>
      </c>
      <c r="EXR263" s="13" t="s">
        <v>601</v>
      </c>
      <c r="EXS263" s="13" t="s">
        <v>601</v>
      </c>
      <c r="EXT263" s="13" t="s">
        <v>601</v>
      </c>
      <c r="EXU263" s="13" t="s">
        <v>601</v>
      </c>
      <c r="EXV263" s="13" t="s">
        <v>601</v>
      </c>
      <c r="EXW263" s="13" t="s">
        <v>601</v>
      </c>
      <c r="EXX263" s="13" t="s">
        <v>601</v>
      </c>
      <c r="EXY263" s="13" t="s">
        <v>601</v>
      </c>
      <c r="EXZ263" s="13" t="s">
        <v>601</v>
      </c>
      <c r="EYA263" s="13" t="s">
        <v>601</v>
      </c>
      <c r="EYB263" s="13" t="s">
        <v>601</v>
      </c>
      <c r="EYC263" s="13" t="s">
        <v>601</v>
      </c>
      <c r="EYD263" s="13" t="s">
        <v>601</v>
      </c>
      <c r="EYE263" s="13" t="s">
        <v>601</v>
      </c>
      <c r="EYF263" s="13" t="s">
        <v>601</v>
      </c>
      <c r="EYG263" s="13" t="s">
        <v>601</v>
      </c>
      <c r="EYH263" s="13" t="s">
        <v>601</v>
      </c>
      <c r="EYI263" s="13" t="s">
        <v>601</v>
      </c>
      <c r="EYJ263" s="13" t="s">
        <v>601</v>
      </c>
      <c r="EYK263" s="13" t="s">
        <v>601</v>
      </c>
      <c r="EYL263" s="13" t="s">
        <v>601</v>
      </c>
      <c r="EYM263" s="13" t="s">
        <v>601</v>
      </c>
      <c r="EYN263" s="13" t="s">
        <v>601</v>
      </c>
      <c r="EYO263" s="13" t="s">
        <v>601</v>
      </c>
      <c r="EYP263" s="13" t="s">
        <v>601</v>
      </c>
      <c r="EYQ263" s="13" t="s">
        <v>601</v>
      </c>
      <c r="EYR263" s="13" t="s">
        <v>601</v>
      </c>
      <c r="EYS263" s="13" t="s">
        <v>601</v>
      </c>
      <c r="EYT263" s="13" t="s">
        <v>601</v>
      </c>
      <c r="EYU263" s="13" t="s">
        <v>601</v>
      </c>
      <c r="EYV263" s="13" t="s">
        <v>601</v>
      </c>
      <c r="EYW263" s="13" t="s">
        <v>601</v>
      </c>
      <c r="EYX263" s="13" t="s">
        <v>601</v>
      </c>
      <c r="EYY263" s="13" t="s">
        <v>601</v>
      </c>
      <c r="EYZ263" s="13" t="s">
        <v>601</v>
      </c>
      <c r="EZA263" s="13" t="s">
        <v>601</v>
      </c>
      <c r="EZB263" s="13" t="s">
        <v>601</v>
      </c>
      <c r="EZC263" s="13" t="s">
        <v>601</v>
      </c>
      <c r="EZD263" s="13" t="s">
        <v>601</v>
      </c>
      <c r="EZE263" s="13" t="s">
        <v>601</v>
      </c>
      <c r="EZF263" s="13" t="s">
        <v>601</v>
      </c>
      <c r="EZG263" s="13" t="s">
        <v>601</v>
      </c>
      <c r="EZH263" s="13" t="s">
        <v>601</v>
      </c>
      <c r="EZI263" s="13" t="s">
        <v>601</v>
      </c>
      <c r="EZJ263" s="13" t="s">
        <v>601</v>
      </c>
      <c r="EZK263" s="13" t="s">
        <v>601</v>
      </c>
      <c r="EZL263" s="13" t="s">
        <v>601</v>
      </c>
      <c r="EZM263" s="13" t="s">
        <v>601</v>
      </c>
      <c r="EZN263" s="13" t="s">
        <v>601</v>
      </c>
      <c r="EZO263" s="13" t="s">
        <v>601</v>
      </c>
      <c r="EZP263" s="13" t="s">
        <v>601</v>
      </c>
      <c r="EZQ263" s="13" t="s">
        <v>601</v>
      </c>
      <c r="EZR263" s="13" t="s">
        <v>601</v>
      </c>
      <c r="EZS263" s="13" t="s">
        <v>601</v>
      </c>
      <c r="EZT263" s="13" t="s">
        <v>601</v>
      </c>
      <c r="EZU263" s="13" t="s">
        <v>601</v>
      </c>
      <c r="EZV263" s="13" t="s">
        <v>601</v>
      </c>
      <c r="EZW263" s="13" t="s">
        <v>601</v>
      </c>
      <c r="EZX263" s="13" t="s">
        <v>601</v>
      </c>
      <c r="EZY263" s="13" t="s">
        <v>601</v>
      </c>
      <c r="EZZ263" s="13" t="s">
        <v>601</v>
      </c>
      <c r="FAA263" s="13" t="s">
        <v>601</v>
      </c>
      <c r="FAB263" s="13" t="s">
        <v>601</v>
      </c>
      <c r="FAC263" s="13" t="s">
        <v>601</v>
      </c>
      <c r="FAD263" s="13" t="s">
        <v>601</v>
      </c>
      <c r="FAE263" s="13" t="s">
        <v>601</v>
      </c>
      <c r="FAF263" s="13" t="s">
        <v>601</v>
      </c>
      <c r="FAG263" s="13" t="s">
        <v>601</v>
      </c>
      <c r="FAH263" s="13" t="s">
        <v>601</v>
      </c>
      <c r="FAI263" s="13" t="s">
        <v>601</v>
      </c>
      <c r="FAJ263" s="13" t="s">
        <v>601</v>
      </c>
      <c r="FAK263" s="13" t="s">
        <v>601</v>
      </c>
      <c r="FAL263" s="13" t="s">
        <v>601</v>
      </c>
      <c r="FAM263" s="13" t="s">
        <v>601</v>
      </c>
      <c r="FAN263" s="13" t="s">
        <v>601</v>
      </c>
      <c r="FAO263" s="13" t="s">
        <v>601</v>
      </c>
      <c r="FAP263" s="13" t="s">
        <v>601</v>
      </c>
      <c r="FAQ263" s="13" t="s">
        <v>601</v>
      </c>
      <c r="FAR263" s="13" t="s">
        <v>601</v>
      </c>
      <c r="FAS263" s="13" t="s">
        <v>601</v>
      </c>
      <c r="FAT263" s="13" t="s">
        <v>601</v>
      </c>
      <c r="FAU263" s="13" t="s">
        <v>601</v>
      </c>
      <c r="FAV263" s="13" t="s">
        <v>601</v>
      </c>
      <c r="FAW263" s="13" t="s">
        <v>601</v>
      </c>
      <c r="FAX263" s="13" t="s">
        <v>601</v>
      </c>
      <c r="FAY263" s="13" t="s">
        <v>601</v>
      </c>
      <c r="FAZ263" s="13" t="s">
        <v>601</v>
      </c>
      <c r="FBA263" s="13" t="s">
        <v>601</v>
      </c>
      <c r="FBB263" s="13" t="s">
        <v>601</v>
      </c>
      <c r="FBC263" s="13" t="s">
        <v>601</v>
      </c>
      <c r="FBD263" s="13" t="s">
        <v>601</v>
      </c>
      <c r="FBE263" s="13" t="s">
        <v>601</v>
      </c>
      <c r="FBF263" s="13" t="s">
        <v>601</v>
      </c>
      <c r="FBG263" s="13" t="s">
        <v>601</v>
      </c>
      <c r="FBH263" s="13" t="s">
        <v>601</v>
      </c>
      <c r="FBI263" s="13" t="s">
        <v>601</v>
      </c>
      <c r="FBJ263" s="13" t="s">
        <v>601</v>
      </c>
      <c r="FBK263" s="13" t="s">
        <v>601</v>
      </c>
      <c r="FBL263" s="13" t="s">
        <v>601</v>
      </c>
      <c r="FBM263" s="13" t="s">
        <v>601</v>
      </c>
      <c r="FBN263" s="13" t="s">
        <v>601</v>
      </c>
      <c r="FBO263" s="13" t="s">
        <v>601</v>
      </c>
      <c r="FBP263" s="13" t="s">
        <v>601</v>
      </c>
      <c r="FBQ263" s="13" t="s">
        <v>601</v>
      </c>
      <c r="FBR263" s="13" t="s">
        <v>601</v>
      </c>
      <c r="FBS263" s="13" t="s">
        <v>601</v>
      </c>
      <c r="FBT263" s="13" t="s">
        <v>601</v>
      </c>
      <c r="FBU263" s="13" t="s">
        <v>601</v>
      </c>
      <c r="FBV263" s="13" t="s">
        <v>601</v>
      </c>
      <c r="FBW263" s="13" t="s">
        <v>601</v>
      </c>
      <c r="FBX263" s="13" t="s">
        <v>601</v>
      </c>
      <c r="FBY263" s="13" t="s">
        <v>601</v>
      </c>
      <c r="FBZ263" s="13" t="s">
        <v>601</v>
      </c>
      <c r="FCA263" s="13" t="s">
        <v>601</v>
      </c>
      <c r="FCB263" s="13" t="s">
        <v>601</v>
      </c>
      <c r="FCC263" s="13" t="s">
        <v>601</v>
      </c>
      <c r="FCD263" s="13" t="s">
        <v>601</v>
      </c>
      <c r="FCE263" s="13" t="s">
        <v>601</v>
      </c>
      <c r="FCF263" s="13" t="s">
        <v>601</v>
      </c>
      <c r="FCG263" s="13" t="s">
        <v>601</v>
      </c>
      <c r="FCH263" s="13" t="s">
        <v>601</v>
      </c>
      <c r="FCI263" s="13" t="s">
        <v>601</v>
      </c>
      <c r="FCJ263" s="13" t="s">
        <v>601</v>
      </c>
      <c r="FCK263" s="13" t="s">
        <v>601</v>
      </c>
      <c r="FCL263" s="13" t="s">
        <v>601</v>
      </c>
      <c r="FCM263" s="13" t="s">
        <v>601</v>
      </c>
      <c r="FCN263" s="13" t="s">
        <v>601</v>
      </c>
      <c r="FCO263" s="13" t="s">
        <v>601</v>
      </c>
      <c r="FCP263" s="13" t="s">
        <v>601</v>
      </c>
      <c r="FCQ263" s="13" t="s">
        <v>601</v>
      </c>
      <c r="FCR263" s="13" t="s">
        <v>601</v>
      </c>
      <c r="FCS263" s="13" t="s">
        <v>601</v>
      </c>
      <c r="FCT263" s="13" t="s">
        <v>601</v>
      </c>
      <c r="FCU263" s="13" t="s">
        <v>601</v>
      </c>
      <c r="FCV263" s="13" t="s">
        <v>601</v>
      </c>
      <c r="FCW263" s="13" t="s">
        <v>601</v>
      </c>
      <c r="FCX263" s="13" t="s">
        <v>601</v>
      </c>
      <c r="FCY263" s="13" t="s">
        <v>601</v>
      </c>
      <c r="FCZ263" s="13" t="s">
        <v>601</v>
      </c>
      <c r="FDA263" s="13" t="s">
        <v>601</v>
      </c>
      <c r="FDB263" s="13" t="s">
        <v>601</v>
      </c>
      <c r="FDC263" s="13" t="s">
        <v>601</v>
      </c>
      <c r="FDD263" s="13" t="s">
        <v>601</v>
      </c>
      <c r="FDE263" s="13" t="s">
        <v>601</v>
      </c>
      <c r="FDF263" s="13" t="s">
        <v>601</v>
      </c>
      <c r="FDG263" s="13" t="s">
        <v>601</v>
      </c>
      <c r="FDH263" s="13" t="s">
        <v>601</v>
      </c>
      <c r="FDI263" s="13" t="s">
        <v>601</v>
      </c>
      <c r="FDJ263" s="13" t="s">
        <v>601</v>
      </c>
      <c r="FDK263" s="13" t="s">
        <v>601</v>
      </c>
      <c r="FDL263" s="13" t="s">
        <v>601</v>
      </c>
      <c r="FDM263" s="13" t="s">
        <v>601</v>
      </c>
      <c r="FDN263" s="13" t="s">
        <v>601</v>
      </c>
      <c r="FDO263" s="13" t="s">
        <v>601</v>
      </c>
      <c r="FDP263" s="13" t="s">
        <v>601</v>
      </c>
      <c r="FDQ263" s="13" t="s">
        <v>601</v>
      </c>
      <c r="FDR263" s="13" t="s">
        <v>601</v>
      </c>
      <c r="FDS263" s="13" t="s">
        <v>601</v>
      </c>
      <c r="FDT263" s="13" t="s">
        <v>601</v>
      </c>
      <c r="FDU263" s="13" t="s">
        <v>601</v>
      </c>
      <c r="FDV263" s="13" t="s">
        <v>601</v>
      </c>
      <c r="FDW263" s="13" t="s">
        <v>601</v>
      </c>
      <c r="FDX263" s="13" t="s">
        <v>601</v>
      </c>
      <c r="FDY263" s="13" t="s">
        <v>601</v>
      </c>
      <c r="FDZ263" s="13" t="s">
        <v>601</v>
      </c>
      <c r="FEA263" s="13" t="s">
        <v>601</v>
      </c>
      <c r="FEB263" s="13" t="s">
        <v>601</v>
      </c>
      <c r="FEC263" s="13" t="s">
        <v>601</v>
      </c>
      <c r="FED263" s="13" t="s">
        <v>601</v>
      </c>
      <c r="FEE263" s="13" t="s">
        <v>601</v>
      </c>
      <c r="FEF263" s="13" t="s">
        <v>601</v>
      </c>
      <c r="FEG263" s="13" t="s">
        <v>601</v>
      </c>
      <c r="FEH263" s="13" t="s">
        <v>601</v>
      </c>
      <c r="FEI263" s="13" t="s">
        <v>601</v>
      </c>
      <c r="FEJ263" s="13" t="s">
        <v>601</v>
      </c>
      <c r="FEK263" s="13" t="s">
        <v>601</v>
      </c>
      <c r="FEL263" s="13" t="s">
        <v>601</v>
      </c>
      <c r="FEM263" s="13" t="s">
        <v>601</v>
      </c>
      <c r="FEN263" s="13" t="s">
        <v>601</v>
      </c>
      <c r="FEO263" s="13" t="s">
        <v>601</v>
      </c>
      <c r="FEP263" s="13" t="s">
        <v>601</v>
      </c>
      <c r="FEQ263" s="13" t="s">
        <v>601</v>
      </c>
      <c r="FER263" s="13" t="s">
        <v>601</v>
      </c>
      <c r="FES263" s="13" t="s">
        <v>601</v>
      </c>
      <c r="FET263" s="13" t="s">
        <v>601</v>
      </c>
      <c r="FEU263" s="13" t="s">
        <v>601</v>
      </c>
      <c r="FEV263" s="13" t="s">
        <v>601</v>
      </c>
      <c r="FEW263" s="13" t="s">
        <v>601</v>
      </c>
      <c r="FEX263" s="13" t="s">
        <v>601</v>
      </c>
      <c r="FEY263" s="13" t="s">
        <v>601</v>
      </c>
      <c r="FEZ263" s="13" t="s">
        <v>601</v>
      </c>
      <c r="FFA263" s="13" t="s">
        <v>601</v>
      </c>
      <c r="FFB263" s="13" t="s">
        <v>601</v>
      </c>
      <c r="FFC263" s="13" t="s">
        <v>601</v>
      </c>
      <c r="FFD263" s="13" t="s">
        <v>601</v>
      </c>
      <c r="FFE263" s="13" t="s">
        <v>601</v>
      </c>
      <c r="FFF263" s="13" t="s">
        <v>601</v>
      </c>
      <c r="FFG263" s="13" t="s">
        <v>601</v>
      </c>
      <c r="FFH263" s="13" t="s">
        <v>601</v>
      </c>
      <c r="FFI263" s="13" t="s">
        <v>601</v>
      </c>
      <c r="FFJ263" s="13" t="s">
        <v>601</v>
      </c>
      <c r="FFK263" s="13" t="s">
        <v>601</v>
      </c>
      <c r="FFL263" s="13" t="s">
        <v>601</v>
      </c>
      <c r="FFM263" s="13" t="s">
        <v>601</v>
      </c>
      <c r="FFN263" s="13" t="s">
        <v>601</v>
      </c>
      <c r="FFO263" s="13" t="s">
        <v>601</v>
      </c>
      <c r="FFP263" s="13" t="s">
        <v>601</v>
      </c>
      <c r="FFQ263" s="13" t="s">
        <v>601</v>
      </c>
      <c r="FFR263" s="13" t="s">
        <v>601</v>
      </c>
      <c r="FFS263" s="13" t="s">
        <v>601</v>
      </c>
      <c r="FFT263" s="13" t="s">
        <v>601</v>
      </c>
      <c r="FFU263" s="13" t="s">
        <v>601</v>
      </c>
      <c r="FFV263" s="13" t="s">
        <v>601</v>
      </c>
      <c r="FFW263" s="13" t="s">
        <v>601</v>
      </c>
      <c r="FFX263" s="13" t="s">
        <v>601</v>
      </c>
      <c r="FFY263" s="13" t="s">
        <v>601</v>
      </c>
      <c r="FFZ263" s="13" t="s">
        <v>601</v>
      </c>
      <c r="FGA263" s="13" t="s">
        <v>601</v>
      </c>
      <c r="FGB263" s="13" t="s">
        <v>601</v>
      </c>
      <c r="FGC263" s="13" t="s">
        <v>601</v>
      </c>
      <c r="FGD263" s="13" t="s">
        <v>601</v>
      </c>
      <c r="FGE263" s="13" t="s">
        <v>601</v>
      </c>
      <c r="FGF263" s="13" t="s">
        <v>601</v>
      </c>
      <c r="FGG263" s="13" t="s">
        <v>601</v>
      </c>
      <c r="FGH263" s="13" t="s">
        <v>601</v>
      </c>
      <c r="FGI263" s="13" t="s">
        <v>601</v>
      </c>
      <c r="FGJ263" s="13" t="s">
        <v>601</v>
      </c>
      <c r="FGK263" s="13" t="s">
        <v>601</v>
      </c>
      <c r="FGL263" s="13" t="s">
        <v>601</v>
      </c>
      <c r="FGM263" s="13" t="s">
        <v>601</v>
      </c>
      <c r="FGN263" s="13" t="s">
        <v>601</v>
      </c>
      <c r="FGO263" s="13" t="s">
        <v>601</v>
      </c>
      <c r="FGP263" s="13" t="s">
        <v>601</v>
      </c>
      <c r="FGQ263" s="13" t="s">
        <v>601</v>
      </c>
      <c r="FGR263" s="13" t="s">
        <v>601</v>
      </c>
      <c r="FGS263" s="13" t="s">
        <v>601</v>
      </c>
      <c r="FGT263" s="13" t="s">
        <v>601</v>
      </c>
      <c r="FGU263" s="13" t="s">
        <v>601</v>
      </c>
      <c r="FGV263" s="13" t="s">
        <v>601</v>
      </c>
      <c r="FGW263" s="13" t="s">
        <v>601</v>
      </c>
      <c r="FGX263" s="13" t="s">
        <v>601</v>
      </c>
      <c r="FGY263" s="13" t="s">
        <v>601</v>
      </c>
      <c r="FGZ263" s="13" t="s">
        <v>601</v>
      </c>
      <c r="FHA263" s="13" t="s">
        <v>601</v>
      </c>
      <c r="FHB263" s="13" t="s">
        <v>601</v>
      </c>
      <c r="FHC263" s="13" t="s">
        <v>601</v>
      </c>
      <c r="FHD263" s="13" t="s">
        <v>601</v>
      </c>
      <c r="FHE263" s="13" t="s">
        <v>601</v>
      </c>
      <c r="FHF263" s="13" t="s">
        <v>601</v>
      </c>
      <c r="FHG263" s="13" t="s">
        <v>601</v>
      </c>
      <c r="FHH263" s="13" t="s">
        <v>601</v>
      </c>
      <c r="FHI263" s="13" t="s">
        <v>601</v>
      </c>
      <c r="FHJ263" s="13" t="s">
        <v>601</v>
      </c>
      <c r="FHK263" s="13" t="s">
        <v>601</v>
      </c>
      <c r="FHL263" s="13" t="s">
        <v>601</v>
      </c>
      <c r="FHM263" s="13" t="s">
        <v>601</v>
      </c>
      <c r="FHN263" s="13" t="s">
        <v>601</v>
      </c>
      <c r="FHO263" s="13" t="s">
        <v>601</v>
      </c>
      <c r="FHP263" s="13" t="s">
        <v>601</v>
      </c>
      <c r="FHQ263" s="13" t="s">
        <v>601</v>
      </c>
      <c r="FHR263" s="13" t="s">
        <v>601</v>
      </c>
      <c r="FHS263" s="13" t="s">
        <v>601</v>
      </c>
      <c r="FHT263" s="13" t="s">
        <v>601</v>
      </c>
      <c r="FHU263" s="13" t="s">
        <v>601</v>
      </c>
      <c r="FHV263" s="13" t="s">
        <v>601</v>
      </c>
      <c r="FHW263" s="13" t="s">
        <v>601</v>
      </c>
      <c r="FHX263" s="13" t="s">
        <v>601</v>
      </c>
      <c r="FHY263" s="13" t="s">
        <v>601</v>
      </c>
      <c r="FHZ263" s="13" t="s">
        <v>601</v>
      </c>
      <c r="FIA263" s="13" t="s">
        <v>601</v>
      </c>
      <c r="FIB263" s="13" t="s">
        <v>601</v>
      </c>
      <c r="FIC263" s="13" t="s">
        <v>601</v>
      </c>
      <c r="FID263" s="13" t="s">
        <v>601</v>
      </c>
      <c r="FIE263" s="13" t="s">
        <v>601</v>
      </c>
      <c r="FIF263" s="13" t="s">
        <v>601</v>
      </c>
      <c r="FIG263" s="13" t="s">
        <v>601</v>
      </c>
      <c r="FIH263" s="13" t="s">
        <v>601</v>
      </c>
      <c r="FII263" s="13" t="s">
        <v>601</v>
      </c>
      <c r="FIJ263" s="13" t="s">
        <v>601</v>
      </c>
      <c r="FIK263" s="13" t="s">
        <v>601</v>
      </c>
      <c r="FIL263" s="13" t="s">
        <v>601</v>
      </c>
      <c r="FIM263" s="13" t="s">
        <v>601</v>
      </c>
      <c r="FIN263" s="13" t="s">
        <v>601</v>
      </c>
      <c r="FIO263" s="13" t="s">
        <v>601</v>
      </c>
      <c r="FIP263" s="13" t="s">
        <v>601</v>
      </c>
      <c r="FIQ263" s="13" t="s">
        <v>601</v>
      </c>
      <c r="FIR263" s="13" t="s">
        <v>601</v>
      </c>
      <c r="FIS263" s="13" t="s">
        <v>601</v>
      </c>
      <c r="FIT263" s="13" t="s">
        <v>601</v>
      </c>
      <c r="FIU263" s="13" t="s">
        <v>601</v>
      </c>
      <c r="FIV263" s="13" t="s">
        <v>601</v>
      </c>
      <c r="FIW263" s="13" t="s">
        <v>601</v>
      </c>
      <c r="FIX263" s="13" t="s">
        <v>601</v>
      </c>
      <c r="FIY263" s="13" t="s">
        <v>601</v>
      </c>
      <c r="FIZ263" s="13" t="s">
        <v>601</v>
      </c>
      <c r="FJA263" s="13" t="s">
        <v>601</v>
      </c>
      <c r="FJB263" s="13" t="s">
        <v>601</v>
      </c>
      <c r="FJC263" s="13" t="s">
        <v>601</v>
      </c>
      <c r="FJD263" s="13" t="s">
        <v>601</v>
      </c>
      <c r="FJE263" s="13" t="s">
        <v>601</v>
      </c>
      <c r="FJF263" s="13" t="s">
        <v>601</v>
      </c>
      <c r="FJG263" s="13" t="s">
        <v>601</v>
      </c>
      <c r="FJH263" s="13" t="s">
        <v>601</v>
      </c>
      <c r="FJI263" s="13" t="s">
        <v>601</v>
      </c>
      <c r="FJJ263" s="13" t="s">
        <v>601</v>
      </c>
      <c r="FJK263" s="13" t="s">
        <v>601</v>
      </c>
      <c r="FJL263" s="13" t="s">
        <v>601</v>
      </c>
      <c r="FJM263" s="13" t="s">
        <v>601</v>
      </c>
      <c r="FJN263" s="13" t="s">
        <v>601</v>
      </c>
      <c r="FJO263" s="13" t="s">
        <v>601</v>
      </c>
      <c r="FJP263" s="13" t="s">
        <v>601</v>
      </c>
      <c r="FJQ263" s="13" t="s">
        <v>601</v>
      </c>
      <c r="FJR263" s="13" t="s">
        <v>601</v>
      </c>
      <c r="FJS263" s="13" t="s">
        <v>601</v>
      </c>
      <c r="FJT263" s="13" t="s">
        <v>601</v>
      </c>
      <c r="FJU263" s="13" t="s">
        <v>601</v>
      </c>
      <c r="FJV263" s="13" t="s">
        <v>601</v>
      </c>
      <c r="FJW263" s="13" t="s">
        <v>601</v>
      </c>
      <c r="FJX263" s="13" t="s">
        <v>601</v>
      </c>
      <c r="FJY263" s="13" t="s">
        <v>601</v>
      </c>
      <c r="FJZ263" s="13" t="s">
        <v>601</v>
      </c>
      <c r="FKA263" s="13" t="s">
        <v>601</v>
      </c>
      <c r="FKB263" s="13" t="s">
        <v>601</v>
      </c>
      <c r="FKC263" s="13" t="s">
        <v>601</v>
      </c>
      <c r="FKD263" s="13" t="s">
        <v>601</v>
      </c>
      <c r="FKE263" s="13" t="s">
        <v>601</v>
      </c>
      <c r="FKF263" s="13" t="s">
        <v>601</v>
      </c>
      <c r="FKG263" s="13" t="s">
        <v>601</v>
      </c>
      <c r="FKH263" s="13" t="s">
        <v>601</v>
      </c>
      <c r="FKI263" s="13" t="s">
        <v>601</v>
      </c>
      <c r="FKJ263" s="13" t="s">
        <v>601</v>
      </c>
      <c r="FKK263" s="13" t="s">
        <v>601</v>
      </c>
      <c r="FKL263" s="13" t="s">
        <v>601</v>
      </c>
      <c r="FKM263" s="13" t="s">
        <v>601</v>
      </c>
      <c r="FKN263" s="13" t="s">
        <v>601</v>
      </c>
      <c r="FKO263" s="13" t="s">
        <v>601</v>
      </c>
      <c r="FKP263" s="13" t="s">
        <v>601</v>
      </c>
      <c r="FKQ263" s="13" t="s">
        <v>601</v>
      </c>
      <c r="FKR263" s="13" t="s">
        <v>601</v>
      </c>
      <c r="FKS263" s="13" t="s">
        <v>601</v>
      </c>
      <c r="FKT263" s="13" t="s">
        <v>601</v>
      </c>
      <c r="FKU263" s="13" t="s">
        <v>601</v>
      </c>
      <c r="FKV263" s="13" t="s">
        <v>601</v>
      </c>
      <c r="FKW263" s="13" t="s">
        <v>601</v>
      </c>
      <c r="FKX263" s="13" t="s">
        <v>601</v>
      </c>
      <c r="FKY263" s="13" t="s">
        <v>601</v>
      </c>
      <c r="FKZ263" s="13" t="s">
        <v>601</v>
      </c>
      <c r="FLA263" s="13" t="s">
        <v>601</v>
      </c>
      <c r="FLB263" s="13" t="s">
        <v>601</v>
      </c>
      <c r="FLC263" s="13" t="s">
        <v>601</v>
      </c>
      <c r="FLD263" s="13" t="s">
        <v>601</v>
      </c>
      <c r="FLE263" s="13" t="s">
        <v>601</v>
      </c>
      <c r="FLF263" s="13" t="s">
        <v>601</v>
      </c>
      <c r="FLG263" s="13" t="s">
        <v>601</v>
      </c>
      <c r="FLH263" s="13" t="s">
        <v>601</v>
      </c>
      <c r="FLI263" s="13" t="s">
        <v>601</v>
      </c>
      <c r="FLJ263" s="13" t="s">
        <v>601</v>
      </c>
      <c r="FLK263" s="13" t="s">
        <v>601</v>
      </c>
      <c r="FLL263" s="13" t="s">
        <v>601</v>
      </c>
      <c r="FLM263" s="13" t="s">
        <v>601</v>
      </c>
      <c r="FLN263" s="13" t="s">
        <v>601</v>
      </c>
      <c r="FLO263" s="13" t="s">
        <v>601</v>
      </c>
      <c r="FLP263" s="13" t="s">
        <v>601</v>
      </c>
      <c r="FLQ263" s="13" t="s">
        <v>601</v>
      </c>
      <c r="FLR263" s="13" t="s">
        <v>601</v>
      </c>
      <c r="FLS263" s="13" t="s">
        <v>601</v>
      </c>
      <c r="FLT263" s="13" t="s">
        <v>601</v>
      </c>
      <c r="FLU263" s="13" t="s">
        <v>601</v>
      </c>
      <c r="FLV263" s="13" t="s">
        <v>601</v>
      </c>
      <c r="FLW263" s="13" t="s">
        <v>601</v>
      </c>
      <c r="FLX263" s="13" t="s">
        <v>601</v>
      </c>
      <c r="FLY263" s="13" t="s">
        <v>601</v>
      </c>
      <c r="FLZ263" s="13" t="s">
        <v>601</v>
      </c>
      <c r="FMA263" s="13" t="s">
        <v>601</v>
      </c>
      <c r="FMB263" s="13" t="s">
        <v>601</v>
      </c>
      <c r="FMC263" s="13" t="s">
        <v>601</v>
      </c>
      <c r="FMD263" s="13" t="s">
        <v>601</v>
      </c>
      <c r="FME263" s="13" t="s">
        <v>601</v>
      </c>
      <c r="FMF263" s="13" t="s">
        <v>601</v>
      </c>
      <c r="FMG263" s="13" t="s">
        <v>601</v>
      </c>
      <c r="FMH263" s="13" t="s">
        <v>601</v>
      </c>
      <c r="FMI263" s="13" t="s">
        <v>601</v>
      </c>
      <c r="FMJ263" s="13" t="s">
        <v>601</v>
      </c>
      <c r="FMK263" s="13" t="s">
        <v>601</v>
      </c>
      <c r="FML263" s="13" t="s">
        <v>601</v>
      </c>
      <c r="FMM263" s="13" t="s">
        <v>601</v>
      </c>
      <c r="FMN263" s="13" t="s">
        <v>601</v>
      </c>
      <c r="FMO263" s="13" t="s">
        <v>601</v>
      </c>
      <c r="FMP263" s="13" t="s">
        <v>601</v>
      </c>
      <c r="FMQ263" s="13" t="s">
        <v>601</v>
      </c>
      <c r="FMR263" s="13" t="s">
        <v>601</v>
      </c>
      <c r="FMS263" s="13" t="s">
        <v>601</v>
      </c>
      <c r="FMT263" s="13" t="s">
        <v>601</v>
      </c>
      <c r="FMU263" s="13" t="s">
        <v>601</v>
      </c>
      <c r="FMV263" s="13" t="s">
        <v>601</v>
      </c>
      <c r="FMW263" s="13" t="s">
        <v>601</v>
      </c>
      <c r="FMX263" s="13" t="s">
        <v>601</v>
      </c>
      <c r="FMY263" s="13" t="s">
        <v>601</v>
      </c>
      <c r="FMZ263" s="13" t="s">
        <v>601</v>
      </c>
      <c r="FNA263" s="13" t="s">
        <v>601</v>
      </c>
      <c r="FNB263" s="13" t="s">
        <v>601</v>
      </c>
      <c r="FNC263" s="13" t="s">
        <v>601</v>
      </c>
      <c r="FND263" s="13" t="s">
        <v>601</v>
      </c>
      <c r="FNE263" s="13" t="s">
        <v>601</v>
      </c>
      <c r="FNF263" s="13" t="s">
        <v>601</v>
      </c>
      <c r="FNG263" s="13" t="s">
        <v>601</v>
      </c>
      <c r="FNH263" s="13" t="s">
        <v>601</v>
      </c>
      <c r="FNI263" s="13" t="s">
        <v>601</v>
      </c>
      <c r="FNJ263" s="13" t="s">
        <v>601</v>
      </c>
      <c r="FNK263" s="13" t="s">
        <v>601</v>
      </c>
      <c r="FNL263" s="13" t="s">
        <v>601</v>
      </c>
      <c r="FNM263" s="13" t="s">
        <v>601</v>
      </c>
      <c r="FNN263" s="13" t="s">
        <v>601</v>
      </c>
      <c r="FNO263" s="13" t="s">
        <v>601</v>
      </c>
      <c r="FNP263" s="13" t="s">
        <v>601</v>
      </c>
      <c r="FNQ263" s="13" t="s">
        <v>601</v>
      </c>
      <c r="FNR263" s="13" t="s">
        <v>601</v>
      </c>
      <c r="FNS263" s="13" t="s">
        <v>601</v>
      </c>
      <c r="FNT263" s="13" t="s">
        <v>601</v>
      </c>
      <c r="FNU263" s="13" t="s">
        <v>601</v>
      </c>
      <c r="FNV263" s="13" t="s">
        <v>601</v>
      </c>
      <c r="FNW263" s="13" t="s">
        <v>601</v>
      </c>
      <c r="FNX263" s="13" t="s">
        <v>601</v>
      </c>
      <c r="FNY263" s="13" t="s">
        <v>601</v>
      </c>
      <c r="FNZ263" s="13" t="s">
        <v>601</v>
      </c>
      <c r="FOA263" s="13" t="s">
        <v>601</v>
      </c>
      <c r="FOB263" s="13" t="s">
        <v>601</v>
      </c>
      <c r="FOC263" s="13" t="s">
        <v>601</v>
      </c>
      <c r="FOD263" s="13" t="s">
        <v>601</v>
      </c>
      <c r="FOE263" s="13" t="s">
        <v>601</v>
      </c>
      <c r="FOF263" s="13" t="s">
        <v>601</v>
      </c>
      <c r="FOG263" s="13" t="s">
        <v>601</v>
      </c>
      <c r="FOH263" s="13" t="s">
        <v>601</v>
      </c>
      <c r="FOI263" s="13" t="s">
        <v>601</v>
      </c>
      <c r="FOJ263" s="13" t="s">
        <v>601</v>
      </c>
      <c r="FOK263" s="13" t="s">
        <v>601</v>
      </c>
      <c r="FOL263" s="13" t="s">
        <v>601</v>
      </c>
      <c r="FOM263" s="13" t="s">
        <v>601</v>
      </c>
      <c r="FON263" s="13" t="s">
        <v>601</v>
      </c>
      <c r="FOO263" s="13" t="s">
        <v>601</v>
      </c>
      <c r="FOP263" s="13" t="s">
        <v>601</v>
      </c>
      <c r="FOQ263" s="13" t="s">
        <v>601</v>
      </c>
      <c r="FOR263" s="13" t="s">
        <v>601</v>
      </c>
      <c r="FOS263" s="13" t="s">
        <v>601</v>
      </c>
      <c r="FOT263" s="13" t="s">
        <v>601</v>
      </c>
      <c r="FOU263" s="13" t="s">
        <v>601</v>
      </c>
      <c r="FOV263" s="13" t="s">
        <v>601</v>
      </c>
      <c r="FOW263" s="13" t="s">
        <v>601</v>
      </c>
      <c r="FOX263" s="13" t="s">
        <v>601</v>
      </c>
      <c r="FOY263" s="13" t="s">
        <v>601</v>
      </c>
      <c r="FOZ263" s="13" t="s">
        <v>601</v>
      </c>
      <c r="FPA263" s="13" t="s">
        <v>601</v>
      </c>
      <c r="FPB263" s="13" t="s">
        <v>601</v>
      </c>
      <c r="FPC263" s="13" t="s">
        <v>601</v>
      </c>
      <c r="FPD263" s="13" t="s">
        <v>601</v>
      </c>
      <c r="FPE263" s="13" t="s">
        <v>601</v>
      </c>
      <c r="FPF263" s="13" t="s">
        <v>601</v>
      </c>
      <c r="FPG263" s="13" t="s">
        <v>601</v>
      </c>
      <c r="FPH263" s="13" t="s">
        <v>601</v>
      </c>
      <c r="FPI263" s="13" t="s">
        <v>601</v>
      </c>
      <c r="FPJ263" s="13" t="s">
        <v>601</v>
      </c>
      <c r="FPK263" s="13" t="s">
        <v>601</v>
      </c>
      <c r="FPL263" s="13" t="s">
        <v>601</v>
      </c>
      <c r="FPM263" s="13" t="s">
        <v>601</v>
      </c>
      <c r="FPN263" s="13" t="s">
        <v>601</v>
      </c>
      <c r="FPO263" s="13" t="s">
        <v>601</v>
      </c>
      <c r="FPP263" s="13" t="s">
        <v>601</v>
      </c>
      <c r="FPQ263" s="13" t="s">
        <v>601</v>
      </c>
      <c r="FPR263" s="13" t="s">
        <v>601</v>
      </c>
      <c r="FPS263" s="13" t="s">
        <v>601</v>
      </c>
      <c r="FPT263" s="13" t="s">
        <v>601</v>
      </c>
      <c r="FPU263" s="13" t="s">
        <v>601</v>
      </c>
      <c r="FPV263" s="13" t="s">
        <v>601</v>
      </c>
      <c r="FPW263" s="13" t="s">
        <v>601</v>
      </c>
      <c r="FPX263" s="13" t="s">
        <v>601</v>
      </c>
      <c r="FPY263" s="13" t="s">
        <v>601</v>
      </c>
      <c r="FPZ263" s="13" t="s">
        <v>601</v>
      </c>
      <c r="FQA263" s="13" t="s">
        <v>601</v>
      </c>
      <c r="FQB263" s="13" t="s">
        <v>601</v>
      </c>
      <c r="FQC263" s="13" t="s">
        <v>601</v>
      </c>
      <c r="FQD263" s="13" t="s">
        <v>601</v>
      </c>
      <c r="FQE263" s="13" t="s">
        <v>601</v>
      </c>
      <c r="FQF263" s="13" t="s">
        <v>601</v>
      </c>
      <c r="FQG263" s="13" t="s">
        <v>601</v>
      </c>
      <c r="FQH263" s="13" t="s">
        <v>601</v>
      </c>
      <c r="FQI263" s="13" t="s">
        <v>601</v>
      </c>
      <c r="FQJ263" s="13" t="s">
        <v>601</v>
      </c>
      <c r="FQK263" s="13" t="s">
        <v>601</v>
      </c>
      <c r="FQL263" s="13" t="s">
        <v>601</v>
      </c>
      <c r="FQM263" s="13" t="s">
        <v>601</v>
      </c>
      <c r="FQN263" s="13" t="s">
        <v>601</v>
      </c>
      <c r="FQO263" s="13" t="s">
        <v>601</v>
      </c>
      <c r="FQP263" s="13" t="s">
        <v>601</v>
      </c>
      <c r="FQQ263" s="13" t="s">
        <v>601</v>
      </c>
      <c r="FQR263" s="13" t="s">
        <v>601</v>
      </c>
      <c r="FQS263" s="13" t="s">
        <v>601</v>
      </c>
      <c r="FQT263" s="13" t="s">
        <v>601</v>
      </c>
      <c r="FQU263" s="13" t="s">
        <v>601</v>
      </c>
      <c r="FQV263" s="13" t="s">
        <v>601</v>
      </c>
      <c r="FQW263" s="13" t="s">
        <v>601</v>
      </c>
      <c r="FQX263" s="13" t="s">
        <v>601</v>
      </c>
      <c r="FQY263" s="13" t="s">
        <v>601</v>
      </c>
      <c r="FQZ263" s="13" t="s">
        <v>601</v>
      </c>
      <c r="FRA263" s="13" t="s">
        <v>601</v>
      </c>
      <c r="FRB263" s="13" t="s">
        <v>601</v>
      </c>
      <c r="FRC263" s="13" t="s">
        <v>601</v>
      </c>
      <c r="FRD263" s="13" t="s">
        <v>601</v>
      </c>
      <c r="FRE263" s="13" t="s">
        <v>601</v>
      </c>
      <c r="FRF263" s="13" t="s">
        <v>601</v>
      </c>
      <c r="FRG263" s="13" t="s">
        <v>601</v>
      </c>
      <c r="FRH263" s="13" t="s">
        <v>601</v>
      </c>
      <c r="FRI263" s="13" t="s">
        <v>601</v>
      </c>
      <c r="FRJ263" s="13" t="s">
        <v>601</v>
      </c>
      <c r="FRK263" s="13" t="s">
        <v>601</v>
      </c>
      <c r="FRL263" s="13" t="s">
        <v>601</v>
      </c>
      <c r="FRM263" s="13" t="s">
        <v>601</v>
      </c>
      <c r="FRN263" s="13" t="s">
        <v>601</v>
      </c>
      <c r="FRO263" s="13" t="s">
        <v>601</v>
      </c>
      <c r="FRP263" s="13" t="s">
        <v>601</v>
      </c>
      <c r="FRQ263" s="13" t="s">
        <v>601</v>
      </c>
      <c r="FRR263" s="13" t="s">
        <v>601</v>
      </c>
      <c r="FRS263" s="13" t="s">
        <v>601</v>
      </c>
      <c r="FRT263" s="13" t="s">
        <v>601</v>
      </c>
      <c r="FRU263" s="13" t="s">
        <v>601</v>
      </c>
      <c r="FRV263" s="13" t="s">
        <v>601</v>
      </c>
      <c r="FRW263" s="13" t="s">
        <v>601</v>
      </c>
      <c r="FRX263" s="13" t="s">
        <v>601</v>
      </c>
      <c r="FRY263" s="13" t="s">
        <v>601</v>
      </c>
      <c r="FRZ263" s="13" t="s">
        <v>601</v>
      </c>
      <c r="FSA263" s="13" t="s">
        <v>601</v>
      </c>
      <c r="FSB263" s="13" t="s">
        <v>601</v>
      </c>
      <c r="FSC263" s="13" t="s">
        <v>601</v>
      </c>
      <c r="FSD263" s="13" t="s">
        <v>601</v>
      </c>
      <c r="FSE263" s="13" t="s">
        <v>601</v>
      </c>
      <c r="FSF263" s="13" t="s">
        <v>601</v>
      </c>
      <c r="FSG263" s="13" t="s">
        <v>601</v>
      </c>
      <c r="FSH263" s="13" t="s">
        <v>601</v>
      </c>
      <c r="FSI263" s="13" t="s">
        <v>601</v>
      </c>
      <c r="FSJ263" s="13" t="s">
        <v>601</v>
      </c>
      <c r="FSK263" s="13" t="s">
        <v>601</v>
      </c>
      <c r="FSL263" s="13" t="s">
        <v>601</v>
      </c>
      <c r="FSM263" s="13" t="s">
        <v>601</v>
      </c>
      <c r="FSN263" s="13" t="s">
        <v>601</v>
      </c>
      <c r="FSO263" s="13" t="s">
        <v>601</v>
      </c>
      <c r="FSP263" s="13" t="s">
        <v>601</v>
      </c>
      <c r="FSQ263" s="13" t="s">
        <v>601</v>
      </c>
      <c r="FSR263" s="13" t="s">
        <v>601</v>
      </c>
      <c r="FSS263" s="13" t="s">
        <v>601</v>
      </c>
      <c r="FST263" s="13" t="s">
        <v>601</v>
      </c>
      <c r="FSU263" s="13" t="s">
        <v>601</v>
      </c>
      <c r="FSV263" s="13" t="s">
        <v>601</v>
      </c>
      <c r="FSW263" s="13" t="s">
        <v>601</v>
      </c>
      <c r="FSX263" s="13" t="s">
        <v>601</v>
      </c>
      <c r="FSY263" s="13" t="s">
        <v>601</v>
      </c>
      <c r="FSZ263" s="13" t="s">
        <v>601</v>
      </c>
      <c r="FTA263" s="13" t="s">
        <v>601</v>
      </c>
      <c r="FTB263" s="13" t="s">
        <v>601</v>
      </c>
      <c r="FTC263" s="13" t="s">
        <v>601</v>
      </c>
      <c r="FTD263" s="13" t="s">
        <v>601</v>
      </c>
      <c r="FTE263" s="13" t="s">
        <v>601</v>
      </c>
      <c r="FTF263" s="13" t="s">
        <v>601</v>
      </c>
      <c r="FTG263" s="13" t="s">
        <v>601</v>
      </c>
      <c r="FTH263" s="13" t="s">
        <v>601</v>
      </c>
      <c r="FTI263" s="13" t="s">
        <v>601</v>
      </c>
      <c r="FTJ263" s="13" t="s">
        <v>601</v>
      </c>
      <c r="FTK263" s="13" t="s">
        <v>601</v>
      </c>
      <c r="FTL263" s="13" t="s">
        <v>601</v>
      </c>
      <c r="FTM263" s="13" t="s">
        <v>601</v>
      </c>
      <c r="FTN263" s="13" t="s">
        <v>601</v>
      </c>
      <c r="FTO263" s="13" t="s">
        <v>601</v>
      </c>
      <c r="FTP263" s="13" t="s">
        <v>601</v>
      </c>
      <c r="FTQ263" s="13" t="s">
        <v>601</v>
      </c>
      <c r="FTR263" s="13" t="s">
        <v>601</v>
      </c>
      <c r="FTS263" s="13" t="s">
        <v>601</v>
      </c>
      <c r="FTT263" s="13" t="s">
        <v>601</v>
      </c>
      <c r="FTU263" s="13" t="s">
        <v>601</v>
      </c>
      <c r="FTV263" s="13" t="s">
        <v>601</v>
      </c>
      <c r="FTW263" s="13" t="s">
        <v>601</v>
      </c>
      <c r="FTX263" s="13" t="s">
        <v>601</v>
      </c>
      <c r="FTY263" s="13" t="s">
        <v>601</v>
      </c>
      <c r="FTZ263" s="13" t="s">
        <v>601</v>
      </c>
      <c r="FUA263" s="13" t="s">
        <v>601</v>
      </c>
      <c r="FUB263" s="13" t="s">
        <v>601</v>
      </c>
      <c r="FUC263" s="13" t="s">
        <v>601</v>
      </c>
      <c r="FUD263" s="13" t="s">
        <v>601</v>
      </c>
      <c r="FUE263" s="13" t="s">
        <v>601</v>
      </c>
      <c r="FUF263" s="13" t="s">
        <v>601</v>
      </c>
      <c r="FUG263" s="13" t="s">
        <v>601</v>
      </c>
      <c r="FUH263" s="13" t="s">
        <v>601</v>
      </c>
      <c r="FUI263" s="13" t="s">
        <v>601</v>
      </c>
      <c r="FUJ263" s="13" t="s">
        <v>601</v>
      </c>
      <c r="FUK263" s="13" t="s">
        <v>601</v>
      </c>
      <c r="FUL263" s="13" t="s">
        <v>601</v>
      </c>
      <c r="FUM263" s="13" t="s">
        <v>601</v>
      </c>
      <c r="FUN263" s="13" t="s">
        <v>601</v>
      </c>
      <c r="FUO263" s="13" t="s">
        <v>601</v>
      </c>
      <c r="FUP263" s="13" t="s">
        <v>601</v>
      </c>
      <c r="FUQ263" s="13" t="s">
        <v>601</v>
      </c>
      <c r="FUR263" s="13" t="s">
        <v>601</v>
      </c>
      <c r="FUS263" s="13" t="s">
        <v>601</v>
      </c>
      <c r="FUT263" s="13" t="s">
        <v>601</v>
      </c>
      <c r="FUU263" s="13" t="s">
        <v>601</v>
      </c>
      <c r="FUV263" s="13" t="s">
        <v>601</v>
      </c>
      <c r="FUW263" s="13" t="s">
        <v>601</v>
      </c>
      <c r="FUX263" s="13" t="s">
        <v>601</v>
      </c>
      <c r="FUY263" s="13" t="s">
        <v>601</v>
      </c>
      <c r="FUZ263" s="13" t="s">
        <v>601</v>
      </c>
      <c r="FVA263" s="13" t="s">
        <v>601</v>
      </c>
      <c r="FVB263" s="13" t="s">
        <v>601</v>
      </c>
      <c r="FVC263" s="13" t="s">
        <v>601</v>
      </c>
      <c r="FVD263" s="13" t="s">
        <v>601</v>
      </c>
      <c r="FVE263" s="13" t="s">
        <v>601</v>
      </c>
      <c r="FVF263" s="13" t="s">
        <v>601</v>
      </c>
      <c r="FVG263" s="13" t="s">
        <v>601</v>
      </c>
      <c r="FVH263" s="13" t="s">
        <v>601</v>
      </c>
      <c r="FVI263" s="13" t="s">
        <v>601</v>
      </c>
      <c r="FVJ263" s="13" t="s">
        <v>601</v>
      </c>
      <c r="FVK263" s="13" t="s">
        <v>601</v>
      </c>
      <c r="FVL263" s="13" t="s">
        <v>601</v>
      </c>
      <c r="FVM263" s="13" t="s">
        <v>601</v>
      </c>
      <c r="FVN263" s="13" t="s">
        <v>601</v>
      </c>
      <c r="FVO263" s="13" t="s">
        <v>601</v>
      </c>
      <c r="FVP263" s="13" t="s">
        <v>601</v>
      </c>
      <c r="FVQ263" s="13" t="s">
        <v>601</v>
      </c>
      <c r="FVR263" s="13" t="s">
        <v>601</v>
      </c>
      <c r="FVS263" s="13" t="s">
        <v>601</v>
      </c>
      <c r="FVT263" s="13" t="s">
        <v>601</v>
      </c>
      <c r="FVU263" s="13" t="s">
        <v>601</v>
      </c>
      <c r="FVV263" s="13" t="s">
        <v>601</v>
      </c>
      <c r="FVW263" s="13" t="s">
        <v>601</v>
      </c>
      <c r="FVX263" s="13" t="s">
        <v>601</v>
      </c>
      <c r="FVY263" s="13" t="s">
        <v>601</v>
      </c>
      <c r="FVZ263" s="13" t="s">
        <v>601</v>
      </c>
      <c r="FWA263" s="13" t="s">
        <v>601</v>
      </c>
      <c r="FWB263" s="13" t="s">
        <v>601</v>
      </c>
      <c r="FWC263" s="13" t="s">
        <v>601</v>
      </c>
      <c r="FWD263" s="13" t="s">
        <v>601</v>
      </c>
      <c r="FWE263" s="13" t="s">
        <v>601</v>
      </c>
      <c r="FWF263" s="13" t="s">
        <v>601</v>
      </c>
      <c r="FWG263" s="13" t="s">
        <v>601</v>
      </c>
      <c r="FWH263" s="13" t="s">
        <v>601</v>
      </c>
      <c r="FWI263" s="13" t="s">
        <v>601</v>
      </c>
      <c r="FWJ263" s="13" t="s">
        <v>601</v>
      </c>
      <c r="FWK263" s="13" t="s">
        <v>601</v>
      </c>
      <c r="FWL263" s="13" t="s">
        <v>601</v>
      </c>
      <c r="FWM263" s="13" t="s">
        <v>601</v>
      </c>
      <c r="FWN263" s="13" t="s">
        <v>601</v>
      </c>
      <c r="FWO263" s="13" t="s">
        <v>601</v>
      </c>
      <c r="FWP263" s="13" t="s">
        <v>601</v>
      </c>
      <c r="FWQ263" s="13" t="s">
        <v>601</v>
      </c>
      <c r="FWR263" s="13" t="s">
        <v>601</v>
      </c>
      <c r="FWS263" s="13" t="s">
        <v>601</v>
      </c>
      <c r="FWT263" s="13" t="s">
        <v>601</v>
      </c>
      <c r="FWU263" s="13" t="s">
        <v>601</v>
      </c>
      <c r="FWV263" s="13" t="s">
        <v>601</v>
      </c>
      <c r="FWW263" s="13" t="s">
        <v>601</v>
      </c>
      <c r="FWX263" s="13" t="s">
        <v>601</v>
      </c>
      <c r="FWY263" s="13" t="s">
        <v>601</v>
      </c>
      <c r="FWZ263" s="13" t="s">
        <v>601</v>
      </c>
      <c r="FXA263" s="13" t="s">
        <v>601</v>
      </c>
      <c r="FXB263" s="13" t="s">
        <v>601</v>
      </c>
      <c r="FXC263" s="13" t="s">
        <v>601</v>
      </c>
      <c r="FXD263" s="13" t="s">
        <v>601</v>
      </c>
      <c r="FXE263" s="13" t="s">
        <v>601</v>
      </c>
      <c r="FXF263" s="13" t="s">
        <v>601</v>
      </c>
      <c r="FXG263" s="13" t="s">
        <v>601</v>
      </c>
      <c r="FXH263" s="13" t="s">
        <v>601</v>
      </c>
      <c r="FXI263" s="13" t="s">
        <v>601</v>
      </c>
      <c r="FXJ263" s="13" t="s">
        <v>601</v>
      </c>
      <c r="FXK263" s="13" t="s">
        <v>601</v>
      </c>
      <c r="FXL263" s="13" t="s">
        <v>601</v>
      </c>
      <c r="FXM263" s="13" t="s">
        <v>601</v>
      </c>
      <c r="FXN263" s="13" t="s">
        <v>601</v>
      </c>
      <c r="FXO263" s="13" t="s">
        <v>601</v>
      </c>
      <c r="FXP263" s="13" t="s">
        <v>601</v>
      </c>
      <c r="FXQ263" s="13" t="s">
        <v>601</v>
      </c>
      <c r="FXR263" s="13" t="s">
        <v>601</v>
      </c>
      <c r="FXS263" s="13" t="s">
        <v>601</v>
      </c>
      <c r="FXT263" s="13" t="s">
        <v>601</v>
      </c>
      <c r="FXU263" s="13" t="s">
        <v>601</v>
      </c>
      <c r="FXV263" s="13" t="s">
        <v>601</v>
      </c>
      <c r="FXW263" s="13" t="s">
        <v>601</v>
      </c>
      <c r="FXX263" s="13" t="s">
        <v>601</v>
      </c>
      <c r="FXY263" s="13" t="s">
        <v>601</v>
      </c>
      <c r="FXZ263" s="13" t="s">
        <v>601</v>
      </c>
      <c r="FYA263" s="13" t="s">
        <v>601</v>
      </c>
      <c r="FYB263" s="13" t="s">
        <v>601</v>
      </c>
      <c r="FYC263" s="13" t="s">
        <v>601</v>
      </c>
      <c r="FYD263" s="13" t="s">
        <v>601</v>
      </c>
      <c r="FYE263" s="13" t="s">
        <v>601</v>
      </c>
      <c r="FYF263" s="13" t="s">
        <v>601</v>
      </c>
      <c r="FYG263" s="13" t="s">
        <v>601</v>
      </c>
      <c r="FYH263" s="13" t="s">
        <v>601</v>
      </c>
      <c r="FYI263" s="13" t="s">
        <v>601</v>
      </c>
      <c r="FYJ263" s="13" t="s">
        <v>601</v>
      </c>
      <c r="FYK263" s="13" t="s">
        <v>601</v>
      </c>
      <c r="FYL263" s="13" t="s">
        <v>601</v>
      </c>
      <c r="FYM263" s="13" t="s">
        <v>601</v>
      </c>
      <c r="FYN263" s="13" t="s">
        <v>601</v>
      </c>
      <c r="FYO263" s="13" t="s">
        <v>601</v>
      </c>
      <c r="FYP263" s="13" t="s">
        <v>601</v>
      </c>
      <c r="FYQ263" s="13" t="s">
        <v>601</v>
      </c>
      <c r="FYR263" s="13" t="s">
        <v>601</v>
      </c>
      <c r="FYS263" s="13" t="s">
        <v>601</v>
      </c>
      <c r="FYT263" s="13" t="s">
        <v>601</v>
      </c>
      <c r="FYU263" s="13" t="s">
        <v>601</v>
      </c>
      <c r="FYV263" s="13" t="s">
        <v>601</v>
      </c>
      <c r="FYW263" s="13" t="s">
        <v>601</v>
      </c>
      <c r="FYX263" s="13" t="s">
        <v>601</v>
      </c>
      <c r="FYY263" s="13" t="s">
        <v>601</v>
      </c>
      <c r="FYZ263" s="13" t="s">
        <v>601</v>
      </c>
      <c r="FZA263" s="13" t="s">
        <v>601</v>
      </c>
      <c r="FZB263" s="13" t="s">
        <v>601</v>
      </c>
      <c r="FZC263" s="13" t="s">
        <v>601</v>
      </c>
      <c r="FZD263" s="13" t="s">
        <v>601</v>
      </c>
      <c r="FZE263" s="13" t="s">
        <v>601</v>
      </c>
      <c r="FZF263" s="13" t="s">
        <v>601</v>
      </c>
      <c r="FZG263" s="13" t="s">
        <v>601</v>
      </c>
      <c r="FZH263" s="13" t="s">
        <v>601</v>
      </c>
      <c r="FZI263" s="13" t="s">
        <v>601</v>
      </c>
      <c r="FZJ263" s="13" t="s">
        <v>601</v>
      </c>
      <c r="FZK263" s="13" t="s">
        <v>601</v>
      </c>
      <c r="FZL263" s="13" t="s">
        <v>601</v>
      </c>
      <c r="FZM263" s="13" t="s">
        <v>601</v>
      </c>
      <c r="FZN263" s="13" t="s">
        <v>601</v>
      </c>
      <c r="FZO263" s="13" t="s">
        <v>601</v>
      </c>
      <c r="FZP263" s="13" t="s">
        <v>601</v>
      </c>
      <c r="FZQ263" s="13" t="s">
        <v>601</v>
      </c>
      <c r="FZR263" s="13" t="s">
        <v>601</v>
      </c>
      <c r="FZS263" s="13" t="s">
        <v>601</v>
      </c>
      <c r="FZT263" s="13" t="s">
        <v>601</v>
      </c>
      <c r="FZU263" s="13" t="s">
        <v>601</v>
      </c>
      <c r="FZV263" s="13" t="s">
        <v>601</v>
      </c>
      <c r="FZW263" s="13" t="s">
        <v>601</v>
      </c>
      <c r="FZX263" s="13" t="s">
        <v>601</v>
      </c>
      <c r="FZY263" s="13" t="s">
        <v>601</v>
      </c>
      <c r="FZZ263" s="13" t="s">
        <v>601</v>
      </c>
      <c r="GAA263" s="13" t="s">
        <v>601</v>
      </c>
      <c r="GAB263" s="13" t="s">
        <v>601</v>
      </c>
      <c r="GAC263" s="13" t="s">
        <v>601</v>
      </c>
      <c r="GAD263" s="13" t="s">
        <v>601</v>
      </c>
      <c r="GAE263" s="13" t="s">
        <v>601</v>
      </c>
      <c r="GAF263" s="13" t="s">
        <v>601</v>
      </c>
      <c r="GAG263" s="13" t="s">
        <v>601</v>
      </c>
      <c r="GAH263" s="13" t="s">
        <v>601</v>
      </c>
      <c r="GAI263" s="13" t="s">
        <v>601</v>
      </c>
      <c r="GAJ263" s="13" t="s">
        <v>601</v>
      </c>
      <c r="GAK263" s="13" t="s">
        <v>601</v>
      </c>
      <c r="GAL263" s="13" t="s">
        <v>601</v>
      </c>
      <c r="GAM263" s="13" t="s">
        <v>601</v>
      </c>
      <c r="GAN263" s="13" t="s">
        <v>601</v>
      </c>
      <c r="GAO263" s="13" t="s">
        <v>601</v>
      </c>
      <c r="GAP263" s="13" t="s">
        <v>601</v>
      </c>
      <c r="GAQ263" s="13" t="s">
        <v>601</v>
      </c>
      <c r="GAR263" s="13" t="s">
        <v>601</v>
      </c>
      <c r="GAS263" s="13" t="s">
        <v>601</v>
      </c>
      <c r="GAT263" s="13" t="s">
        <v>601</v>
      </c>
      <c r="GAU263" s="13" t="s">
        <v>601</v>
      </c>
      <c r="GAV263" s="13" t="s">
        <v>601</v>
      </c>
      <c r="GAW263" s="13" t="s">
        <v>601</v>
      </c>
      <c r="GAX263" s="13" t="s">
        <v>601</v>
      </c>
      <c r="GAY263" s="13" t="s">
        <v>601</v>
      </c>
      <c r="GAZ263" s="13" t="s">
        <v>601</v>
      </c>
      <c r="GBA263" s="13" t="s">
        <v>601</v>
      </c>
      <c r="GBB263" s="13" t="s">
        <v>601</v>
      </c>
      <c r="GBC263" s="13" t="s">
        <v>601</v>
      </c>
      <c r="GBD263" s="13" t="s">
        <v>601</v>
      </c>
      <c r="GBE263" s="13" t="s">
        <v>601</v>
      </c>
      <c r="GBF263" s="13" t="s">
        <v>601</v>
      </c>
      <c r="GBG263" s="13" t="s">
        <v>601</v>
      </c>
      <c r="GBH263" s="13" t="s">
        <v>601</v>
      </c>
      <c r="GBI263" s="13" t="s">
        <v>601</v>
      </c>
      <c r="GBJ263" s="13" t="s">
        <v>601</v>
      </c>
      <c r="GBK263" s="13" t="s">
        <v>601</v>
      </c>
      <c r="GBL263" s="13" t="s">
        <v>601</v>
      </c>
      <c r="GBM263" s="13" t="s">
        <v>601</v>
      </c>
      <c r="GBN263" s="13" t="s">
        <v>601</v>
      </c>
      <c r="GBO263" s="13" t="s">
        <v>601</v>
      </c>
      <c r="GBP263" s="13" t="s">
        <v>601</v>
      </c>
      <c r="GBQ263" s="13" t="s">
        <v>601</v>
      </c>
      <c r="GBR263" s="13" t="s">
        <v>601</v>
      </c>
      <c r="GBS263" s="13" t="s">
        <v>601</v>
      </c>
      <c r="GBT263" s="13" t="s">
        <v>601</v>
      </c>
      <c r="GBU263" s="13" t="s">
        <v>601</v>
      </c>
      <c r="GBV263" s="13" t="s">
        <v>601</v>
      </c>
      <c r="GBW263" s="13" t="s">
        <v>601</v>
      </c>
      <c r="GBX263" s="13" t="s">
        <v>601</v>
      </c>
      <c r="GBY263" s="13" t="s">
        <v>601</v>
      </c>
      <c r="GBZ263" s="13" t="s">
        <v>601</v>
      </c>
      <c r="GCA263" s="13" t="s">
        <v>601</v>
      </c>
      <c r="GCB263" s="13" t="s">
        <v>601</v>
      </c>
      <c r="GCC263" s="13" t="s">
        <v>601</v>
      </c>
      <c r="GCD263" s="13" t="s">
        <v>601</v>
      </c>
      <c r="GCE263" s="13" t="s">
        <v>601</v>
      </c>
      <c r="GCF263" s="13" t="s">
        <v>601</v>
      </c>
      <c r="GCG263" s="13" t="s">
        <v>601</v>
      </c>
      <c r="GCH263" s="13" t="s">
        <v>601</v>
      </c>
      <c r="GCI263" s="13" t="s">
        <v>601</v>
      </c>
      <c r="GCJ263" s="13" t="s">
        <v>601</v>
      </c>
      <c r="GCK263" s="13" t="s">
        <v>601</v>
      </c>
      <c r="GCL263" s="13" t="s">
        <v>601</v>
      </c>
      <c r="GCM263" s="13" t="s">
        <v>601</v>
      </c>
      <c r="GCN263" s="13" t="s">
        <v>601</v>
      </c>
      <c r="GCO263" s="13" t="s">
        <v>601</v>
      </c>
      <c r="GCP263" s="13" t="s">
        <v>601</v>
      </c>
      <c r="GCQ263" s="13" t="s">
        <v>601</v>
      </c>
      <c r="GCR263" s="13" t="s">
        <v>601</v>
      </c>
      <c r="GCS263" s="13" t="s">
        <v>601</v>
      </c>
      <c r="GCT263" s="13" t="s">
        <v>601</v>
      </c>
      <c r="GCU263" s="13" t="s">
        <v>601</v>
      </c>
      <c r="GCV263" s="13" t="s">
        <v>601</v>
      </c>
      <c r="GCW263" s="13" t="s">
        <v>601</v>
      </c>
      <c r="GCX263" s="13" t="s">
        <v>601</v>
      </c>
      <c r="GCY263" s="13" t="s">
        <v>601</v>
      </c>
      <c r="GCZ263" s="13" t="s">
        <v>601</v>
      </c>
      <c r="GDA263" s="13" t="s">
        <v>601</v>
      </c>
      <c r="GDB263" s="13" t="s">
        <v>601</v>
      </c>
      <c r="GDC263" s="13" t="s">
        <v>601</v>
      </c>
      <c r="GDD263" s="13" t="s">
        <v>601</v>
      </c>
      <c r="GDE263" s="13" t="s">
        <v>601</v>
      </c>
      <c r="GDF263" s="13" t="s">
        <v>601</v>
      </c>
      <c r="GDG263" s="13" t="s">
        <v>601</v>
      </c>
      <c r="GDH263" s="13" t="s">
        <v>601</v>
      </c>
      <c r="GDI263" s="13" t="s">
        <v>601</v>
      </c>
      <c r="GDJ263" s="13" t="s">
        <v>601</v>
      </c>
      <c r="GDK263" s="13" t="s">
        <v>601</v>
      </c>
      <c r="GDL263" s="13" t="s">
        <v>601</v>
      </c>
      <c r="GDM263" s="13" t="s">
        <v>601</v>
      </c>
      <c r="GDN263" s="13" t="s">
        <v>601</v>
      </c>
      <c r="GDO263" s="13" t="s">
        <v>601</v>
      </c>
      <c r="GDP263" s="13" t="s">
        <v>601</v>
      </c>
      <c r="GDQ263" s="13" t="s">
        <v>601</v>
      </c>
      <c r="GDR263" s="13" t="s">
        <v>601</v>
      </c>
      <c r="GDS263" s="13" t="s">
        <v>601</v>
      </c>
      <c r="GDT263" s="13" t="s">
        <v>601</v>
      </c>
      <c r="GDU263" s="13" t="s">
        <v>601</v>
      </c>
      <c r="GDV263" s="13" t="s">
        <v>601</v>
      </c>
      <c r="GDW263" s="13" t="s">
        <v>601</v>
      </c>
      <c r="GDX263" s="13" t="s">
        <v>601</v>
      </c>
      <c r="GDY263" s="13" t="s">
        <v>601</v>
      </c>
      <c r="GDZ263" s="13" t="s">
        <v>601</v>
      </c>
      <c r="GEA263" s="13" t="s">
        <v>601</v>
      </c>
      <c r="GEB263" s="13" t="s">
        <v>601</v>
      </c>
      <c r="GEC263" s="13" t="s">
        <v>601</v>
      </c>
      <c r="GED263" s="13" t="s">
        <v>601</v>
      </c>
      <c r="GEE263" s="13" t="s">
        <v>601</v>
      </c>
      <c r="GEF263" s="13" t="s">
        <v>601</v>
      </c>
      <c r="GEG263" s="13" t="s">
        <v>601</v>
      </c>
      <c r="GEH263" s="13" t="s">
        <v>601</v>
      </c>
      <c r="GEI263" s="13" t="s">
        <v>601</v>
      </c>
      <c r="GEJ263" s="13" t="s">
        <v>601</v>
      </c>
      <c r="GEK263" s="13" t="s">
        <v>601</v>
      </c>
      <c r="GEL263" s="13" t="s">
        <v>601</v>
      </c>
      <c r="GEM263" s="13" t="s">
        <v>601</v>
      </c>
      <c r="GEN263" s="13" t="s">
        <v>601</v>
      </c>
      <c r="GEO263" s="13" t="s">
        <v>601</v>
      </c>
      <c r="GEP263" s="13" t="s">
        <v>601</v>
      </c>
      <c r="GEQ263" s="13" t="s">
        <v>601</v>
      </c>
      <c r="GER263" s="13" t="s">
        <v>601</v>
      </c>
      <c r="GES263" s="13" t="s">
        <v>601</v>
      </c>
      <c r="GET263" s="13" t="s">
        <v>601</v>
      </c>
      <c r="GEU263" s="13" t="s">
        <v>601</v>
      </c>
      <c r="GEV263" s="13" t="s">
        <v>601</v>
      </c>
      <c r="GEW263" s="13" t="s">
        <v>601</v>
      </c>
      <c r="GEX263" s="13" t="s">
        <v>601</v>
      </c>
      <c r="GEY263" s="13" t="s">
        <v>601</v>
      </c>
      <c r="GEZ263" s="13" t="s">
        <v>601</v>
      </c>
      <c r="GFA263" s="13" t="s">
        <v>601</v>
      </c>
      <c r="GFB263" s="13" t="s">
        <v>601</v>
      </c>
      <c r="GFC263" s="13" t="s">
        <v>601</v>
      </c>
      <c r="GFD263" s="13" t="s">
        <v>601</v>
      </c>
      <c r="GFE263" s="13" t="s">
        <v>601</v>
      </c>
      <c r="GFF263" s="13" t="s">
        <v>601</v>
      </c>
      <c r="GFG263" s="13" t="s">
        <v>601</v>
      </c>
      <c r="GFH263" s="13" t="s">
        <v>601</v>
      </c>
      <c r="GFI263" s="13" t="s">
        <v>601</v>
      </c>
      <c r="GFJ263" s="13" t="s">
        <v>601</v>
      </c>
      <c r="GFK263" s="13" t="s">
        <v>601</v>
      </c>
      <c r="GFL263" s="13" t="s">
        <v>601</v>
      </c>
      <c r="GFM263" s="13" t="s">
        <v>601</v>
      </c>
      <c r="GFN263" s="13" t="s">
        <v>601</v>
      </c>
      <c r="GFO263" s="13" t="s">
        <v>601</v>
      </c>
      <c r="GFP263" s="13" t="s">
        <v>601</v>
      </c>
      <c r="GFQ263" s="13" t="s">
        <v>601</v>
      </c>
      <c r="GFR263" s="13" t="s">
        <v>601</v>
      </c>
      <c r="GFS263" s="13" t="s">
        <v>601</v>
      </c>
      <c r="GFT263" s="13" t="s">
        <v>601</v>
      </c>
      <c r="GFU263" s="13" t="s">
        <v>601</v>
      </c>
      <c r="GFV263" s="13" t="s">
        <v>601</v>
      </c>
      <c r="GFW263" s="13" t="s">
        <v>601</v>
      </c>
      <c r="GFX263" s="13" t="s">
        <v>601</v>
      </c>
      <c r="GFY263" s="13" t="s">
        <v>601</v>
      </c>
      <c r="GFZ263" s="13" t="s">
        <v>601</v>
      </c>
      <c r="GGA263" s="13" t="s">
        <v>601</v>
      </c>
      <c r="GGB263" s="13" t="s">
        <v>601</v>
      </c>
      <c r="GGC263" s="13" t="s">
        <v>601</v>
      </c>
      <c r="GGD263" s="13" t="s">
        <v>601</v>
      </c>
      <c r="GGE263" s="13" t="s">
        <v>601</v>
      </c>
      <c r="GGF263" s="13" t="s">
        <v>601</v>
      </c>
      <c r="GGG263" s="13" t="s">
        <v>601</v>
      </c>
      <c r="GGH263" s="13" t="s">
        <v>601</v>
      </c>
      <c r="GGI263" s="13" t="s">
        <v>601</v>
      </c>
      <c r="GGJ263" s="13" t="s">
        <v>601</v>
      </c>
      <c r="GGK263" s="13" t="s">
        <v>601</v>
      </c>
      <c r="GGL263" s="13" t="s">
        <v>601</v>
      </c>
      <c r="GGM263" s="13" t="s">
        <v>601</v>
      </c>
      <c r="GGN263" s="13" t="s">
        <v>601</v>
      </c>
      <c r="GGO263" s="13" t="s">
        <v>601</v>
      </c>
      <c r="GGP263" s="13" t="s">
        <v>601</v>
      </c>
      <c r="GGQ263" s="13" t="s">
        <v>601</v>
      </c>
      <c r="GGR263" s="13" t="s">
        <v>601</v>
      </c>
      <c r="GGS263" s="13" t="s">
        <v>601</v>
      </c>
      <c r="GGT263" s="13" t="s">
        <v>601</v>
      </c>
      <c r="GGU263" s="13" t="s">
        <v>601</v>
      </c>
      <c r="GGV263" s="13" t="s">
        <v>601</v>
      </c>
      <c r="GGW263" s="13" t="s">
        <v>601</v>
      </c>
      <c r="GGX263" s="13" t="s">
        <v>601</v>
      </c>
      <c r="GGY263" s="13" t="s">
        <v>601</v>
      </c>
      <c r="GGZ263" s="13" t="s">
        <v>601</v>
      </c>
      <c r="GHA263" s="13" t="s">
        <v>601</v>
      </c>
      <c r="GHB263" s="13" t="s">
        <v>601</v>
      </c>
      <c r="GHC263" s="13" t="s">
        <v>601</v>
      </c>
      <c r="GHD263" s="13" t="s">
        <v>601</v>
      </c>
      <c r="GHE263" s="13" t="s">
        <v>601</v>
      </c>
      <c r="GHF263" s="13" t="s">
        <v>601</v>
      </c>
      <c r="GHG263" s="13" t="s">
        <v>601</v>
      </c>
      <c r="GHH263" s="13" t="s">
        <v>601</v>
      </c>
      <c r="GHI263" s="13" t="s">
        <v>601</v>
      </c>
      <c r="GHJ263" s="13" t="s">
        <v>601</v>
      </c>
      <c r="GHK263" s="13" t="s">
        <v>601</v>
      </c>
      <c r="GHL263" s="13" t="s">
        <v>601</v>
      </c>
      <c r="GHM263" s="13" t="s">
        <v>601</v>
      </c>
      <c r="GHN263" s="13" t="s">
        <v>601</v>
      </c>
      <c r="GHO263" s="13" t="s">
        <v>601</v>
      </c>
      <c r="GHP263" s="13" t="s">
        <v>601</v>
      </c>
      <c r="GHQ263" s="13" t="s">
        <v>601</v>
      </c>
      <c r="GHR263" s="13" t="s">
        <v>601</v>
      </c>
      <c r="GHS263" s="13" t="s">
        <v>601</v>
      </c>
      <c r="GHT263" s="13" t="s">
        <v>601</v>
      </c>
      <c r="GHU263" s="13" t="s">
        <v>601</v>
      </c>
      <c r="GHV263" s="13" t="s">
        <v>601</v>
      </c>
      <c r="GHW263" s="13" t="s">
        <v>601</v>
      </c>
      <c r="GHX263" s="13" t="s">
        <v>601</v>
      </c>
      <c r="GHY263" s="13" t="s">
        <v>601</v>
      </c>
      <c r="GHZ263" s="13" t="s">
        <v>601</v>
      </c>
      <c r="GIA263" s="13" t="s">
        <v>601</v>
      </c>
      <c r="GIB263" s="13" t="s">
        <v>601</v>
      </c>
      <c r="GIC263" s="13" t="s">
        <v>601</v>
      </c>
      <c r="GID263" s="13" t="s">
        <v>601</v>
      </c>
      <c r="GIE263" s="13" t="s">
        <v>601</v>
      </c>
      <c r="GIF263" s="13" t="s">
        <v>601</v>
      </c>
      <c r="GIG263" s="13" t="s">
        <v>601</v>
      </c>
      <c r="GIH263" s="13" t="s">
        <v>601</v>
      </c>
      <c r="GII263" s="13" t="s">
        <v>601</v>
      </c>
      <c r="GIJ263" s="13" t="s">
        <v>601</v>
      </c>
      <c r="GIK263" s="13" t="s">
        <v>601</v>
      </c>
      <c r="GIL263" s="13" t="s">
        <v>601</v>
      </c>
      <c r="GIM263" s="13" t="s">
        <v>601</v>
      </c>
      <c r="GIN263" s="13" t="s">
        <v>601</v>
      </c>
      <c r="GIO263" s="13" t="s">
        <v>601</v>
      </c>
      <c r="GIP263" s="13" t="s">
        <v>601</v>
      </c>
      <c r="GIQ263" s="13" t="s">
        <v>601</v>
      </c>
      <c r="GIR263" s="13" t="s">
        <v>601</v>
      </c>
      <c r="GIS263" s="13" t="s">
        <v>601</v>
      </c>
      <c r="GIT263" s="13" t="s">
        <v>601</v>
      </c>
      <c r="GIU263" s="13" t="s">
        <v>601</v>
      </c>
      <c r="GIV263" s="13" t="s">
        <v>601</v>
      </c>
      <c r="GIW263" s="13" t="s">
        <v>601</v>
      </c>
      <c r="GIX263" s="13" t="s">
        <v>601</v>
      </c>
      <c r="GIY263" s="13" t="s">
        <v>601</v>
      </c>
      <c r="GIZ263" s="13" t="s">
        <v>601</v>
      </c>
      <c r="GJA263" s="13" t="s">
        <v>601</v>
      </c>
      <c r="GJB263" s="13" t="s">
        <v>601</v>
      </c>
      <c r="GJC263" s="13" t="s">
        <v>601</v>
      </c>
      <c r="GJD263" s="13" t="s">
        <v>601</v>
      </c>
      <c r="GJE263" s="13" t="s">
        <v>601</v>
      </c>
      <c r="GJF263" s="13" t="s">
        <v>601</v>
      </c>
      <c r="GJG263" s="13" t="s">
        <v>601</v>
      </c>
      <c r="GJH263" s="13" t="s">
        <v>601</v>
      </c>
      <c r="GJI263" s="13" t="s">
        <v>601</v>
      </c>
      <c r="GJJ263" s="13" t="s">
        <v>601</v>
      </c>
      <c r="GJK263" s="13" t="s">
        <v>601</v>
      </c>
      <c r="GJL263" s="13" t="s">
        <v>601</v>
      </c>
      <c r="GJM263" s="13" t="s">
        <v>601</v>
      </c>
      <c r="GJN263" s="13" t="s">
        <v>601</v>
      </c>
      <c r="GJO263" s="13" t="s">
        <v>601</v>
      </c>
      <c r="GJP263" s="13" t="s">
        <v>601</v>
      </c>
      <c r="GJQ263" s="13" t="s">
        <v>601</v>
      </c>
      <c r="GJR263" s="13" t="s">
        <v>601</v>
      </c>
      <c r="GJS263" s="13" t="s">
        <v>601</v>
      </c>
      <c r="GJT263" s="13" t="s">
        <v>601</v>
      </c>
      <c r="GJU263" s="13" t="s">
        <v>601</v>
      </c>
      <c r="GJV263" s="13" t="s">
        <v>601</v>
      </c>
      <c r="GJW263" s="13" t="s">
        <v>601</v>
      </c>
      <c r="GJX263" s="13" t="s">
        <v>601</v>
      </c>
      <c r="GJY263" s="13" t="s">
        <v>601</v>
      </c>
      <c r="GJZ263" s="13" t="s">
        <v>601</v>
      </c>
      <c r="GKA263" s="13" t="s">
        <v>601</v>
      </c>
      <c r="GKB263" s="13" t="s">
        <v>601</v>
      </c>
      <c r="GKC263" s="13" t="s">
        <v>601</v>
      </c>
      <c r="GKD263" s="13" t="s">
        <v>601</v>
      </c>
      <c r="GKE263" s="13" t="s">
        <v>601</v>
      </c>
      <c r="GKF263" s="13" t="s">
        <v>601</v>
      </c>
      <c r="GKG263" s="13" t="s">
        <v>601</v>
      </c>
      <c r="GKH263" s="13" t="s">
        <v>601</v>
      </c>
      <c r="GKI263" s="13" t="s">
        <v>601</v>
      </c>
      <c r="GKJ263" s="13" t="s">
        <v>601</v>
      </c>
      <c r="GKK263" s="13" t="s">
        <v>601</v>
      </c>
      <c r="GKL263" s="13" t="s">
        <v>601</v>
      </c>
      <c r="GKM263" s="13" t="s">
        <v>601</v>
      </c>
      <c r="GKN263" s="13" t="s">
        <v>601</v>
      </c>
      <c r="GKO263" s="13" t="s">
        <v>601</v>
      </c>
      <c r="GKP263" s="13" t="s">
        <v>601</v>
      </c>
      <c r="GKQ263" s="13" t="s">
        <v>601</v>
      </c>
      <c r="GKR263" s="13" t="s">
        <v>601</v>
      </c>
      <c r="GKS263" s="13" t="s">
        <v>601</v>
      </c>
      <c r="GKT263" s="13" t="s">
        <v>601</v>
      </c>
      <c r="GKU263" s="13" t="s">
        <v>601</v>
      </c>
      <c r="GKV263" s="13" t="s">
        <v>601</v>
      </c>
      <c r="GKW263" s="13" t="s">
        <v>601</v>
      </c>
      <c r="GKX263" s="13" t="s">
        <v>601</v>
      </c>
      <c r="GKY263" s="13" t="s">
        <v>601</v>
      </c>
      <c r="GKZ263" s="13" t="s">
        <v>601</v>
      </c>
      <c r="GLA263" s="13" t="s">
        <v>601</v>
      </c>
      <c r="GLB263" s="13" t="s">
        <v>601</v>
      </c>
      <c r="GLC263" s="13" t="s">
        <v>601</v>
      </c>
      <c r="GLD263" s="13" t="s">
        <v>601</v>
      </c>
      <c r="GLE263" s="13" t="s">
        <v>601</v>
      </c>
      <c r="GLF263" s="13" t="s">
        <v>601</v>
      </c>
      <c r="GLG263" s="13" t="s">
        <v>601</v>
      </c>
      <c r="GLH263" s="13" t="s">
        <v>601</v>
      </c>
      <c r="GLI263" s="13" t="s">
        <v>601</v>
      </c>
      <c r="GLJ263" s="13" t="s">
        <v>601</v>
      </c>
      <c r="GLK263" s="13" t="s">
        <v>601</v>
      </c>
      <c r="GLL263" s="13" t="s">
        <v>601</v>
      </c>
      <c r="GLM263" s="13" t="s">
        <v>601</v>
      </c>
      <c r="GLN263" s="13" t="s">
        <v>601</v>
      </c>
      <c r="GLO263" s="13" t="s">
        <v>601</v>
      </c>
      <c r="GLP263" s="13" t="s">
        <v>601</v>
      </c>
      <c r="GLQ263" s="13" t="s">
        <v>601</v>
      </c>
      <c r="GLR263" s="13" t="s">
        <v>601</v>
      </c>
      <c r="GLS263" s="13" t="s">
        <v>601</v>
      </c>
      <c r="GLT263" s="13" t="s">
        <v>601</v>
      </c>
      <c r="GLU263" s="13" t="s">
        <v>601</v>
      </c>
      <c r="GLV263" s="13" t="s">
        <v>601</v>
      </c>
      <c r="GLW263" s="13" t="s">
        <v>601</v>
      </c>
      <c r="GLX263" s="13" t="s">
        <v>601</v>
      </c>
      <c r="GLY263" s="13" t="s">
        <v>601</v>
      </c>
      <c r="GLZ263" s="13" t="s">
        <v>601</v>
      </c>
      <c r="GMA263" s="13" t="s">
        <v>601</v>
      </c>
      <c r="GMB263" s="13" t="s">
        <v>601</v>
      </c>
      <c r="GMC263" s="13" t="s">
        <v>601</v>
      </c>
      <c r="GMD263" s="13" t="s">
        <v>601</v>
      </c>
      <c r="GME263" s="13" t="s">
        <v>601</v>
      </c>
      <c r="GMF263" s="13" t="s">
        <v>601</v>
      </c>
      <c r="GMG263" s="13" t="s">
        <v>601</v>
      </c>
      <c r="GMH263" s="13" t="s">
        <v>601</v>
      </c>
      <c r="GMI263" s="13" t="s">
        <v>601</v>
      </c>
      <c r="GMJ263" s="13" t="s">
        <v>601</v>
      </c>
      <c r="GMK263" s="13" t="s">
        <v>601</v>
      </c>
      <c r="GML263" s="13" t="s">
        <v>601</v>
      </c>
      <c r="GMM263" s="13" t="s">
        <v>601</v>
      </c>
      <c r="GMN263" s="13" t="s">
        <v>601</v>
      </c>
      <c r="GMO263" s="13" t="s">
        <v>601</v>
      </c>
      <c r="GMP263" s="13" t="s">
        <v>601</v>
      </c>
      <c r="GMQ263" s="13" t="s">
        <v>601</v>
      </c>
      <c r="GMR263" s="13" t="s">
        <v>601</v>
      </c>
      <c r="GMS263" s="13" t="s">
        <v>601</v>
      </c>
      <c r="GMT263" s="13" t="s">
        <v>601</v>
      </c>
      <c r="GMU263" s="13" t="s">
        <v>601</v>
      </c>
      <c r="GMV263" s="13" t="s">
        <v>601</v>
      </c>
      <c r="GMW263" s="13" t="s">
        <v>601</v>
      </c>
      <c r="GMX263" s="13" t="s">
        <v>601</v>
      </c>
      <c r="GMY263" s="13" t="s">
        <v>601</v>
      </c>
      <c r="GMZ263" s="13" t="s">
        <v>601</v>
      </c>
      <c r="GNA263" s="13" t="s">
        <v>601</v>
      </c>
      <c r="GNB263" s="13" t="s">
        <v>601</v>
      </c>
      <c r="GNC263" s="13" t="s">
        <v>601</v>
      </c>
      <c r="GND263" s="13" t="s">
        <v>601</v>
      </c>
      <c r="GNE263" s="13" t="s">
        <v>601</v>
      </c>
      <c r="GNF263" s="13" t="s">
        <v>601</v>
      </c>
      <c r="GNG263" s="13" t="s">
        <v>601</v>
      </c>
      <c r="GNH263" s="13" t="s">
        <v>601</v>
      </c>
      <c r="GNI263" s="13" t="s">
        <v>601</v>
      </c>
      <c r="GNJ263" s="13" t="s">
        <v>601</v>
      </c>
      <c r="GNK263" s="13" t="s">
        <v>601</v>
      </c>
      <c r="GNL263" s="13" t="s">
        <v>601</v>
      </c>
      <c r="GNM263" s="13" t="s">
        <v>601</v>
      </c>
      <c r="GNN263" s="13" t="s">
        <v>601</v>
      </c>
      <c r="GNO263" s="13" t="s">
        <v>601</v>
      </c>
      <c r="GNP263" s="13" t="s">
        <v>601</v>
      </c>
      <c r="GNQ263" s="13" t="s">
        <v>601</v>
      </c>
      <c r="GNR263" s="13" t="s">
        <v>601</v>
      </c>
      <c r="GNS263" s="13" t="s">
        <v>601</v>
      </c>
      <c r="GNT263" s="13" t="s">
        <v>601</v>
      </c>
      <c r="GNU263" s="13" t="s">
        <v>601</v>
      </c>
      <c r="GNV263" s="13" t="s">
        <v>601</v>
      </c>
      <c r="GNW263" s="13" t="s">
        <v>601</v>
      </c>
      <c r="GNX263" s="13" t="s">
        <v>601</v>
      </c>
      <c r="GNY263" s="13" t="s">
        <v>601</v>
      </c>
      <c r="GNZ263" s="13" t="s">
        <v>601</v>
      </c>
      <c r="GOA263" s="13" t="s">
        <v>601</v>
      </c>
      <c r="GOB263" s="13" t="s">
        <v>601</v>
      </c>
      <c r="GOC263" s="13" t="s">
        <v>601</v>
      </c>
      <c r="GOD263" s="13" t="s">
        <v>601</v>
      </c>
      <c r="GOE263" s="13" t="s">
        <v>601</v>
      </c>
      <c r="GOF263" s="13" t="s">
        <v>601</v>
      </c>
      <c r="GOG263" s="13" t="s">
        <v>601</v>
      </c>
      <c r="GOH263" s="13" t="s">
        <v>601</v>
      </c>
      <c r="GOI263" s="13" t="s">
        <v>601</v>
      </c>
      <c r="GOJ263" s="13" t="s">
        <v>601</v>
      </c>
      <c r="GOK263" s="13" t="s">
        <v>601</v>
      </c>
      <c r="GOL263" s="13" t="s">
        <v>601</v>
      </c>
      <c r="GOM263" s="13" t="s">
        <v>601</v>
      </c>
      <c r="GON263" s="13" t="s">
        <v>601</v>
      </c>
      <c r="GOO263" s="13" t="s">
        <v>601</v>
      </c>
      <c r="GOP263" s="13" t="s">
        <v>601</v>
      </c>
      <c r="GOQ263" s="13" t="s">
        <v>601</v>
      </c>
      <c r="GOR263" s="13" t="s">
        <v>601</v>
      </c>
      <c r="GOS263" s="13" t="s">
        <v>601</v>
      </c>
      <c r="GOT263" s="13" t="s">
        <v>601</v>
      </c>
      <c r="GOU263" s="13" t="s">
        <v>601</v>
      </c>
      <c r="GOV263" s="13" t="s">
        <v>601</v>
      </c>
      <c r="GOW263" s="13" t="s">
        <v>601</v>
      </c>
      <c r="GOX263" s="13" t="s">
        <v>601</v>
      </c>
      <c r="GOY263" s="13" t="s">
        <v>601</v>
      </c>
      <c r="GOZ263" s="13" t="s">
        <v>601</v>
      </c>
      <c r="GPA263" s="13" t="s">
        <v>601</v>
      </c>
      <c r="GPB263" s="13" t="s">
        <v>601</v>
      </c>
      <c r="GPC263" s="13" t="s">
        <v>601</v>
      </c>
      <c r="GPD263" s="13" t="s">
        <v>601</v>
      </c>
      <c r="GPE263" s="13" t="s">
        <v>601</v>
      </c>
      <c r="GPF263" s="13" t="s">
        <v>601</v>
      </c>
      <c r="GPG263" s="13" t="s">
        <v>601</v>
      </c>
      <c r="GPH263" s="13" t="s">
        <v>601</v>
      </c>
      <c r="GPI263" s="13" t="s">
        <v>601</v>
      </c>
      <c r="GPJ263" s="13" t="s">
        <v>601</v>
      </c>
      <c r="GPK263" s="13" t="s">
        <v>601</v>
      </c>
      <c r="GPL263" s="13" t="s">
        <v>601</v>
      </c>
      <c r="GPM263" s="13" t="s">
        <v>601</v>
      </c>
      <c r="GPN263" s="13" t="s">
        <v>601</v>
      </c>
      <c r="GPO263" s="13" t="s">
        <v>601</v>
      </c>
      <c r="GPP263" s="13" t="s">
        <v>601</v>
      </c>
      <c r="GPQ263" s="13" t="s">
        <v>601</v>
      </c>
      <c r="GPR263" s="13" t="s">
        <v>601</v>
      </c>
      <c r="GPS263" s="13" t="s">
        <v>601</v>
      </c>
      <c r="GPT263" s="13" t="s">
        <v>601</v>
      </c>
      <c r="GPU263" s="13" t="s">
        <v>601</v>
      </c>
      <c r="GPV263" s="13" t="s">
        <v>601</v>
      </c>
      <c r="GPW263" s="13" t="s">
        <v>601</v>
      </c>
      <c r="GPX263" s="13" t="s">
        <v>601</v>
      </c>
      <c r="GPY263" s="13" t="s">
        <v>601</v>
      </c>
      <c r="GPZ263" s="13" t="s">
        <v>601</v>
      </c>
      <c r="GQA263" s="13" t="s">
        <v>601</v>
      </c>
      <c r="GQB263" s="13" t="s">
        <v>601</v>
      </c>
      <c r="GQC263" s="13" t="s">
        <v>601</v>
      </c>
      <c r="GQD263" s="13" t="s">
        <v>601</v>
      </c>
      <c r="GQE263" s="13" t="s">
        <v>601</v>
      </c>
      <c r="GQF263" s="13" t="s">
        <v>601</v>
      </c>
      <c r="GQG263" s="13" t="s">
        <v>601</v>
      </c>
      <c r="GQH263" s="13" t="s">
        <v>601</v>
      </c>
      <c r="GQI263" s="13" t="s">
        <v>601</v>
      </c>
      <c r="GQJ263" s="13" t="s">
        <v>601</v>
      </c>
      <c r="GQK263" s="13" t="s">
        <v>601</v>
      </c>
      <c r="GQL263" s="13" t="s">
        <v>601</v>
      </c>
      <c r="GQM263" s="13" t="s">
        <v>601</v>
      </c>
      <c r="GQN263" s="13" t="s">
        <v>601</v>
      </c>
      <c r="GQO263" s="13" t="s">
        <v>601</v>
      </c>
      <c r="GQP263" s="13" t="s">
        <v>601</v>
      </c>
      <c r="GQQ263" s="13" t="s">
        <v>601</v>
      </c>
      <c r="GQR263" s="13" t="s">
        <v>601</v>
      </c>
      <c r="GQS263" s="13" t="s">
        <v>601</v>
      </c>
      <c r="GQT263" s="13" t="s">
        <v>601</v>
      </c>
      <c r="GQU263" s="13" t="s">
        <v>601</v>
      </c>
      <c r="GQV263" s="13" t="s">
        <v>601</v>
      </c>
      <c r="GQW263" s="13" t="s">
        <v>601</v>
      </c>
      <c r="GQX263" s="13" t="s">
        <v>601</v>
      </c>
      <c r="GQY263" s="13" t="s">
        <v>601</v>
      </c>
      <c r="GQZ263" s="13" t="s">
        <v>601</v>
      </c>
      <c r="GRA263" s="13" t="s">
        <v>601</v>
      </c>
      <c r="GRB263" s="13" t="s">
        <v>601</v>
      </c>
      <c r="GRC263" s="13" t="s">
        <v>601</v>
      </c>
      <c r="GRD263" s="13" t="s">
        <v>601</v>
      </c>
      <c r="GRE263" s="13" t="s">
        <v>601</v>
      </c>
      <c r="GRF263" s="13" t="s">
        <v>601</v>
      </c>
      <c r="GRG263" s="13" t="s">
        <v>601</v>
      </c>
      <c r="GRH263" s="13" t="s">
        <v>601</v>
      </c>
      <c r="GRI263" s="13" t="s">
        <v>601</v>
      </c>
      <c r="GRJ263" s="13" t="s">
        <v>601</v>
      </c>
      <c r="GRK263" s="13" t="s">
        <v>601</v>
      </c>
      <c r="GRL263" s="13" t="s">
        <v>601</v>
      </c>
      <c r="GRM263" s="13" t="s">
        <v>601</v>
      </c>
      <c r="GRN263" s="13" t="s">
        <v>601</v>
      </c>
      <c r="GRO263" s="13" t="s">
        <v>601</v>
      </c>
      <c r="GRP263" s="13" t="s">
        <v>601</v>
      </c>
      <c r="GRQ263" s="13" t="s">
        <v>601</v>
      </c>
      <c r="GRR263" s="13" t="s">
        <v>601</v>
      </c>
      <c r="GRS263" s="13" t="s">
        <v>601</v>
      </c>
      <c r="GRT263" s="13" t="s">
        <v>601</v>
      </c>
      <c r="GRU263" s="13" t="s">
        <v>601</v>
      </c>
      <c r="GRV263" s="13" t="s">
        <v>601</v>
      </c>
      <c r="GRW263" s="13" t="s">
        <v>601</v>
      </c>
      <c r="GRX263" s="13" t="s">
        <v>601</v>
      </c>
      <c r="GRY263" s="13" t="s">
        <v>601</v>
      </c>
      <c r="GRZ263" s="13" t="s">
        <v>601</v>
      </c>
      <c r="GSA263" s="13" t="s">
        <v>601</v>
      </c>
      <c r="GSB263" s="13" t="s">
        <v>601</v>
      </c>
      <c r="GSC263" s="13" t="s">
        <v>601</v>
      </c>
      <c r="GSD263" s="13" t="s">
        <v>601</v>
      </c>
      <c r="GSE263" s="13" t="s">
        <v>601</v>
      </c>
      <c r="GSF263" s="13" t="s">
        <v>601</v>
      </c>
      <c r="GSG263" s="13" t="s">
        <v>601</v>
      </c>
      <c r="GSH263" s="13" t="s">
        <v>601</v>
      </c>
      <c r="GSI263" s="13" t="s">
        <v>601</v>
      </c>
      <c r="GSJ263" s="13" t="s">
        <v>601</v>
      </c>
      <c r="GSK263" s="13" t="s">
        <v>601</v>
      </c>
      <c r="GSL263" s="13" t="s">
        <v>601</v>
      </c>
      <c r="GSM263" s="13" t="s">
        <v>601</v>
      </c>
      <c r="GSN263" s="13" t="s">
        <v>601</v>
      </c>
      <c r="GSO263" s="13" t="s">
        <v>601</v>
      </c>
      <c r="GSP263" s="13" t="s">
        <v>601</v>
      </c>
      <c r="GSQ263" s="13" t="s">
        <v>601</v>
      </c>
      <c r="GSR263" s="13" t="s">
        <v>601</v>
      </c>
      <c r="GSS263" s="13" t="s">
        <v>601</v>
      </c>
      <c r="GST263" s="13" t="s">
        <v>601</v>
      </c>
      <c r="GSU263" s="13" t="s">
        <v>601</v>
      </c>
      <c r="GSV263" s="13" t="s">
        <v>601</v>
      </c>
      <c r="GSW263" s="13" t="s">
        <v>601</v>
      </c>
      <c r="GSX263" s="13" t="s">
        <v>601</v>
      </c>
      <c r="GSY263" s="13" t="s">
        <v>601</v>
      </c>
      <c r="GSZ263" s="13" t="s">
        <v>601</v>
      </c>
      <c r="GTA263" s="13" t="s">
        <v>601</v>
      </c>
      <c r="GTB263" s="13" t="s">
        <v>601</v>
      </c>
      <c r="GTC263" s="13" t="s">
        <v>601</v>
      </c>
      <c r="GTD263" s="13" t="s">
        <v>601</v>
      </c>
      <c r="GTE263" s="13" t="s">
        <v>601</v>
      </c>
      <c r="GTF263" s="13" t="s">
        <v>601</v>
      </c>
      <c r="GTG263" s="13" t="s">
        <v>601</v>
      </c>
      <c r="GTH263" s="13" t="s">
        <v>601</v>
      </c>
      <c r="GTI263" s="13" t="s">
        <v>601</v>
      </c>
      <c r="GTJ263" s="13" t="s">
        <v>601</v>
      </c>
      <c r="GTK263" s="13" t="s">
        <v>601</v>
      </c>
      <c r="GTL263" s="13" t="s">
        <v>601</v>
      </c>
      <c r="GTM263" s="13" t="s">
        <v>601</v>
      </c>
      <c r="GTN263" s="13" t="s">
        <v>601</v>
      </c>
      <c r="GTO263" s="13" t="s">
        <v>601</v>
      </c>
      <c r="GTP263" s="13" t="s">
        <v>601</v>
      </c>
      <c r="GTQ263" s="13" t="s">
        <v>601</v>
      </c>
      <c r="GTR263" s="13" t="s">
        <v>601</v>
      </c>
      <c r="GTS263" s="13" t="s">
        <v>601</v>
      </c>
      <c r="GTT263" s="13" t="s">
        <v>601</v>
      </c>
      <c r="GTU263" s="13" t="s">
        <v>601</v>
      </c>
      <c r="GTV263" s="13" t="s">
        <v>601</v>
      </c>
      <c r="GTW263" s="13" t="s">
        <v>601</v>
      </c>
      <c r="GTX263" s="13" t="s">
        <v>601</v>
      </c>
      <c r="GTY263" s="13" t="s">
        <v>601</v>
      </c>
      <c r="GTZ263" s="13" t="s">
        <v>601</v>
      </c>
      <c r="GUA263" s="13" t="s">
        <v>601</v>
      </c>
      <c r="GUB263" s="13" t="s">
        <v>601</v>
      </c>
      <c r="GUC263" s="13" t="s">
        <v>601</v>
      </c>
      <c r="GUD263" s="13" t="s">
        <v>601</v>
      </c>
      <c r="GUE263" s="13" t="s">
        <v>601</v>
      </c>
      <c r="GUF263" s="13" t="s">
        <v>601</v>
      </c>
      <c r="GUG263" s="13" t="s">
        <v>601</v>
      </c>
      <c r="GUH263" s="13" t="s">
        <v>601</v>
      </c>
      <c r="GUI263" s="13" t="s">
        <v>601</v>
      </c>
      <c r="GUJ263" s="13" t="s">
        <v>601</v>
      </c>
      <c r="GUK263" s="13" t="s">
        <v>601</v>
      </c>
      <c r="GUL263" s="13" t="s">
        <v>601</v>
      </c>
      <c r="GUM263" s="13" t="s">
        <v>601</v>
      </c>
      <c r="GUN263" s="13" t="s">
        <v>601</v>
      </c>
      <c r="GUO263" s="13" t="s">
        <v>601</v>
      </c>
      <c r="GUP263" s="13" t="s">
        <v>601</v>
      </c>
      <c r="GUQ263" s="13" t="s">
        <v>601</v>
      </c>
      <c r="GUR263" s="13" t="s">
        <v>601</v>
      </c>
      <c r="GUS263" s="13" t="s">
        <v>601</v>
      </c>
      <c r="GUT263" s="13" t="s">
        <v>601</v>
      </c>
      <c r="GUU263" s="13" t="s">
        <v>601</v>
      </c>
      <c r="GUV263" s="13" t="s">
        <v>601</v>
      </c>
      <c r="GUW263" s="13" t="s">
        <v>601</v>
      </c>
      <c r="GUX263" s="13" t="s">
        <v>601</v>
      </c>
      <c r="GUY263" s="13" t="s">
        <v>601</v>
      </c>
      <c r="GUZ263" s="13" t="s">
        <v>601</v>
      </c>
      <c r="GVA263" s="13" t="s">
        <v>601</v>
      </c>
      <c r="GVB263" s="13" t="s">
        <v>601</v>
      </c>
      <c r="GVC263" s="13" t="s">
        <v>601</v>
      </c>
      <c r="GVD263" s="13" t="s">
        <v>601</v>
      </c>
      <c r="GVE263" s="13" t="s">
        <v>601</v>
      </c>
      <c r="GVF263" s="13" t="s">
        <v>601</v>
      </c>
      <c r="GVG263" s="13" t="s">
        <v>601</v>
      </c>
      <c r="GVH263" s="13" t="s">
        <v>601</v>
      </c>
      <c r="GVI263" s="13" t="s">
        <v>601</v>
      </c>
      <c r="GVJ263" s="13" t="s">
        <v>601</v>
      </c>
      <c r="GVK263" s="13" t="s">
        <v>601</v>
      </c>
      <c r="GVL263" s="13" t="s">
        <v>601</v>
      </c>
      <c r="GVM263" s="13" t="s">
        <v>601</v>
      </c>
      <c r="GVN263" s="13" t="s">
        <v>601</v>
      </c>
      <c r="GVO263" s="13" t="s">
        <v>601</v>
      </c>
      <c r="GVP263" s="13" t="s">
        <v>601</v>
      </c>
      <c r="GVQ263" s="13" t="s">
        <v>601</v>
      </c>
      <c r="GVR263" s="13" t="s">
        <v>601</v>
      </c>
      <c r="GVS263" s="13" t="s">
        <v>601</v>
      </c>
      <c r="GVT263" s="13" t="s">
        <v>601</v>
      </c>
      <c r="GVU263" s="13" t="s">
        <v>601</v>
      </c>
      <c r="GVV263" s="13" t="s">
        <v>601</v>
      </c>
      <c r="GVW263" s="13" t="s">
        <v>601</v>
      </c>
      <c r="GVX263" s="13" t="s">
        <v>601</v>
      </c>
      <c r="GVY263" s="13" t="s">
        <v>601</v>
      </c>
      <c r="GVZ263" s="13" t="s">
        <v>601</v>
      </c>
      <c r="GWA263" s="13" t="s">
        <v>601</v>
      </c>
      <c r="GWB263" s="13" t="s">
        <v>601</v>
      </c>
      <c r="GWC263" s="13" t="s">
        <v>601</v>
      </c>
      <c r="GWD263" s="13" t="s">
        <v>601</v>
      </c>
      <c r="GWE263" s="13" t="s">
        <v>601</v>
      </c>
      <c r="GWF263" s="13" t="s">
        <v>601</v>
      </c>
      <c r="GWG263" s="13" t="s">
        <v>601</v>
      </c>
      <c r="GWH263" s="13" t="s">
        <v>601</v>
      </c>
      <c r="GWI263" s="13" t="s">
        <v>601</v>
      </c>
      <c r="GWJ263" s="13" t="s">
        <v>601</v>
      </c>
      <c r="GWK263" s="13" t="s">
        <v>601</v>
      </c>
      <c r="GWL263" s="13" t="s">
        <v>601</v>
      </c>
      <c r="GWM263" s="13" t="s">
        <v>601</v>
      </c>
      <c r="GWN263" s="13" t="s">
        <v>601</v>
      </c>
      <c r="GWO263" s="13" t="s">
        <v>601</v>
      </c>
      <c r="GWP263" s="13" t="s">
        <v>601</v>
      </c>
      <c r="GWQ263" s="13" t="s">
        <v>601</v>
      </c>
      <c r="GWR263" s="13" t="s">
        <v>601</v>
      </c>
      <c r="GWS263" s="13" t="s">
        <v>601</v>
      </c>
      <c r="GWT263" s="13" t="s">
        <v>601</v>
      </c>
      <c r="GWU263" s="13" t="s">
        <v>601</v>
      </c>
      <c r="GWV263" s="13" t="s">
        <v>601</v>
      </c>
      <c r="GWW263" s="13" t="s">
        <v>601</v>
      </c>
      <c r="GWX263" s="13" t="s">
        <v>601</v>
      </c>
      <c r="GWY263" s="13" t="s">
        <v>601</v>
      </c>
      <c r="GWZ263" s="13" t="s">
        <v>601</v>
      </c>
      <c r="GXA263" s="13" t="s">
        <v>601</v>
      </c>
      <c r="GXB263" s="13" t="s">
        <v>601</v>
      </c>
      <c r="GXC263" s="13" t="s">
        <v>601</v>
      </c>
      <c r="GXD263" s="13" t="s">
        <v>601</v>
      </c>
      <c r="GXE263" s="13" t="s">
        <v>601</v>
      </c>
      <c r="GXF263" s="13" t="s">
        <v>601</v>
      </c>
      <c r="GXG263" s="13" t="s">
        <v>601</v>
      </c>
      <c r="GXH263" s="13" t="s">
        <v>601</v>
      </c>
      <c r="GXI263" s="13" t="s">
        <v>601</v>
      </c>
      <c r="GXJ263" s="13" t="s">
        <v>601</v>
      </c>
      <c r="GXK263" s="13" t="s">
        <v>601</v>
      </c>
      <c r="GXL263" s="13" t="s">
        <v>601</v>
      </c>
      <c r="GXM263" s="13" t="s">
        <v>601</v>
      </c>
      <c r="GXN263" s="13" t="s">
        <v>601</v>
      </c>
      <c r="GXO263" s="13" t="s">
        <v>601</v>
      </c>
      <c r="GXP263" s="13" t="s">
        <v>601</v>
      </c>
      <c r="GXQ263" s="13" t="s">
        <v>601</v>
      </c>
      <c r="GXR263" s="13" t="s">
        <v>601</v>
      </c>
      <c r="GXS263" s="13" t="s">
        <v>601</v>
      </c>
      <c r="GXT263" s="13" t="s">
        <v>601</v>
      </c>
      <c r="GXU263" s="13" t="s">
        <v>601</v>
      </c>
      <c r="GXV263" s="13" t="s">
        <v>601</v>
      </c>
      <c r="GXW263" s="13" t="s">
        <v>601</v>
      </c>
      <c r="GXX263" s="13" t="s">
        <v>601</v>
      </c>
      <c r="GXY263" s="13" t="s">
        <v>601</v>
      </c>
      <c r="GXZ263" s="13" t="s">
        <v>601</v>
      </c>
      <c r="GYA263" s="13" t="s">
        <v>601</v>
      </c>
      <c r="GYB263" s="13" t="s">
        <v>601</v>
      </c>
      <c r="GYC263" s="13" t="s">
        <v>601</v>
      </c>
      <c r="GYD263" s="13" t="s">
        <v>601</v>
      </c>
      <c r="GYE263" s="13" t="s">
        <v>601</v>
      </c>
      <c r="GYF263" s="13" t="s">
        <v>601</v>
      </c>
      <c r="GYG263" s="13" t="s">
        <v>601</v>
      </c>
      <c r="GYH263" s="13" t="s">
        <v>601</v>
      </c>
      <c r="GYI263" s="13" t="s">
        <v>601</v>
      </c>
      <c r="GYJ263" s="13" t="s">
        <v>601</v>
      </c>
      <c r="GYK263" s="13" t="s">
        <v>601</v>
      </c>
      <c r="GYL263" s="13" t="s">
        <v>601</v>
      </c>
      <c r="GYM263" s="13" t="s">
        <v>601</v>
      </c>
      <c r="GYN263" s="13" t="s">
        <v>601</v>
      </c>
      <c r="GYO263" s="13" t="s">
        <v>601</v>
      </c>
      <c r="GYP263" s="13" t="s">
        <v>601</v>
      </c>
      <c r="GYQ263" s="13" t="s">
        <v>601</v>
      </c>
      <c r="GYR263" s="13" t="s">
        <v>601</v>
      </c>
      <c r="GYS263" s="13" t="s">
        <v>601</v>
      </c>
      <c r="GYT263" s="13" t="s">
        <v>601</v>
      </c>
      <c r="GYU263" s="13" t="s">
        <v>601</v>
      </c>
      <c r="GYV263" s="13" t="s">
        <v>601</v>
      </c>
      <c r="GYW263" s="13" t="s">
        <v>601</v>
      </c>
      <c r="GYX263" s="13" t="s">
        <v>601</v>
      </c>
      <c r="GYY263" s="13" t="s">
        <v>601</v>
      </c>
      <c r="GYZ263" s="13" t="s">
        <v>601</v>
      </c>
      <c r="GZA263" s="13" t="s">
        <v>601</v>
      </c>
      <c r="GZB263" s="13" t="s">
        <v>601</v>
      </c>
      <c r="GZC263" s="13" t="s">
        <v>601</v>
      </c>
      <c r="GZD263" s="13" t="s">
        <v>601</v>
      </c>
      <c r="GZE263" s="13" t="s">
        <v>601</v>
      </c>
      <c r="GZF263" s="13" t="s">
        <v>601</v>
      </c>
      <c r="GZG263" s="13" t="s">
        <v>601</v>
      </c>
      <c r="GZH263" s="13" t="s">
        <v>601</v>
      </c>
      <c r="GZI263" s="13" t="s">
        <v>601</v>
      </c>
      <c r="GZJ263" s="13" t="s">
        <v>601</v>
      </c>
      <c r="GZK263" s="13" t="s">
        <v>601</v>
      </c>
      <c r="GZL263" s="13" t="s">
        <v>601</v>
      </c>
      <c r="GZM263" s="13" t="s">
        <v>601</v>
      </c>
      <c r="GZN263" s="13" t="s">
        <v>601</v>
      </c>
      <c r="GZO263" s="13" t="s">
        <v>601</v>
      </c>
      <c r="GZP263" s="13" t="s">
        <v>601</v>
      </c>
      <c r="GZQ263" s="13" t="s">
        <v>601</v>
      </c>
      <c r="GZR263" s="13" t="s">
        <v>601</v>
      </c>
      <c r="GZS263" s="13" t="s">
        <v>601</v>
      </c>
      <c r="GZT263" s="13" t="s">
        <v>601</v>
      </c>
      <c r="GZU263" s="13" t="s">
        <v>601</v>
      </c>
      <c r="GZV263" s="13" t="s">
        <v>601</v>
      </c>
      <c r="GZW263" s="13" t="s">
        <v>601</v>
      </c>
      <c r="GZX263" s="13" t="s">
        <v>601</v>
      </c>
      <c r="GZY263" s="13" t="s">
        <v>601</v>
      </c>
      <c r="GZZ263" s="13" t="s">
        <v>601</v>
      </c>
      <c r="HAA263" s="13" t="s">
        <v>601</v>
      </c>
      <c r="HAB263" s="13" t="s">
        <v>601</v>
      </c>
      <c r="HAC263" s="13" t="s">
        <v>601</v>
      </c>
      <c r="HAD263" s="13" t="s">
        <v>601</v>
      </c>
      <c r="HAE263" s="13" t="s">
        <v>601</v>
      </c>
      <c r="HAF263" s="13" t="s">
        <v>601</v>
      </c>
      <c r="HAG263" s="13" t="s">
        <v>601</v>
      </c>
      <c r="HAH263" s="13" t="s">
        <v>601</v>
      </c>
      <c r="HAI263" s="13" t="s">
        <v>601</v>
      </c>
      <c r="HAJ263" s="13" t="s">
        <v>601</v>
      </c>
      <c r="HAK263" s="13" t="s">
        <v>601</v>
      </c>
      <c r="HAL263" s="13" t="s">
        <v>601</v>
      </c>
      <c r="HAM263" s="13" t="s">
        <v>601</v>
      </c>
      <c r="HAN263" s="13" t="s">
        <v>601</v>
      </c>
      <c r="HAO263" s="13" t="s">
        <v>601</v>
      </c>
      <c r="HAP263" s="13" t="s">
        <v>601</v>
      </c>
      <c r="HAQ263" s="13" t="s">
        <v>601</v>
      </c>
      <c r="HAR263" s="13" t="s">
        <v>601</v>
      </c>
      <c r="HAS263" s="13" t="s">
        <v>601</v>
      </c>
      <c r="HAT263" s="13" t="s">
        <v>601</v>
      </c>
      <c r="HAU263" s="13" t="s">
        <v>601</v>
      </c>
      <c r="HAV263" s="13" t="s">
        <v>601</v>
      </c>
      <c r="HAW263" s="13" t="s">
        <v>601</v>
      </c>
      <c r="HAX263" s="13" t="s">
        <v>601</v>
      </c>
      <c r="HAY263" s="13" t="s">
        <v>601</v>
      </c>
      <c r="HAZ263" s="13" t="s">
        <v>601</v>
      </c>
      <c r="HBA263" s="13" t="s">
        <v>601</v>
      </c>
      <c r="HBB263" s="13" t="s">
        <v>601</v>
      </c>
      <c r="HBC263" s="13" t="s">
        <v>601</v>
      </c>
      <c r="HBD263" s="13" t="s">
        <v>601</v>
      </c>
      <c r="HBE263" s="13" t="s">
        <v>601</v>
      </c>
      <c r="HBF263" s="13" t="s">
        <v>601</v>
      </c>
      <c r="HBG263" s="13" t="s">
        <v>601</v>
      </c>
      <c r="HBH263" s="13" t="s">
        <v>601</v>
      </c>
      <c r="HBI263" s="13" t="s">
        <v>601</v>
      </c>
      <c r="HBJ263" s="13" t="s">
        <v>601</v>
      </c>
      <c r="HBK263" s="13" t="s">
        <v>601</v>
      </c>
      <c r="HBL263" s="13" t="s">
        <v>601</v>
      </c>
      <c r="HBM263" s="13" t="s">
        <v>601</v>
      </c>
      <c r="HBN263" s="13" t="s">
        <v>601</v>
      </c>
      <c r="HBO263" s="13" t="s">
        <v>601</v>
      </c>
      <c r="HBP263" s="13" t="s">
        <v>601</v>
      </c>
      <c r="HBQ263" s="13" t="s">
        <v>601</v>
      </c>
      <c r="HBR263" s="13" t="s">
        <v>601</v>
      </c>
      <c r="HBS263" s="13" t="s">
        <v>601</v>
      </c>
      <c r="HBT263" s="13" t="s">
        <v>601</v>
      </c>
      <c r="HBU263" s="13" t="s">
        <v>601</v>
      </c>
      <c r="HBV263" s="13" t="s">
        <v>601</v>
      </c>
      <c r="HBW263" s="13" t="s">
        <v>601</v>
      </c>
      <c r="HBX263" s="13" t="s">
        <v>601</v>
      </c>
      <c r="HBY263" s="13" t="s">
        <v>601</v>
      </c>
      <c r="HBZ263" s="13" t="s">
        <v>601</v>
      </c>
      <c r="HCA263" s="13" t="s">
        <v>601</v>
      </c>
      <c r="HCB263" s="13" t="s">
        <v>601</v>
      </c>
      <c r="HCC263" s="13" t="s">
        <v>601</v>
      </c>
      <c r="HCD263" s="13" t="s">
        <v>601</v>
      </c>
      <c r="HCE263" s="13" t="s">
        <v>601</v>
      </c>
      <c r="HCF263" s="13" t="s">
        <v>601</v>
      </c>
      <c r="HCG263" s="13" t="s">
        <v>601</v>
      </c>
      <c r="HCH263" s="13" t="s">
        <v>601</v>
      </c>
      <c r="HCI263" s="13" t="s">
        <v>601</v>
      </c>
      <c r="HCJ263" s="13" t="s">
        <v>601</v>
      </c>
      <c r="HCK263" s="13" t="s">
        <v>601</v>
      </c>
      <c r="HCL263" s="13" t="s">
        <v>601</v>
      </c>
      <c r="HCM263" s="13" t="s">
        <v>601</v>
      </c>
      <c r="HCN263" s="13" t="s">
        <v>601</v>
      </c>
      <c r="HCO263" s="13" t="s">
        <v>601</v>
      </c>
      <c r="HCP263" s="13" t="s">
        <v>601</v>
      </c>
      <c r="HCQ263" s="13" t="s">
        <v>601</v>
      </c>
      <c r="HCR263" s="13" t="s">
        <v>601</v>
      </c>
      <c r="HCS263" s="13" t="s">
        <v>601</v>
      </c>
      <c r="HCT263" s="13" t="s">
        <v>601</v>
      </c>
      <c r="HCU263" s="13" t="s">
        <v>601</v>
      </c>
      <c r="HCV263" s="13" t="s">
        <v>601</v>
      </c>
      <c r="HCW263" s="13" t="s">
        <v>601</v>
      </c>
      <c r="HCX263" s="13" t="s">
        <v>601</v>
      </c>
      <c r="HCY263" s="13" t="s">
        <v>601</v>
      </c>
      <c r="HCZ263" s="13" t="s">
        <v>601</v>
      </c>
      <c r="HDA263" s="13" t="s">
        <v>601</v>
      </c>
      <c r="HDB263" s="13" t="s">
        <v>601</v>
      </c>
      <c r="HDC263" s="13" t="s">
        <v>601</v>
      </c>
      <c r="HDD263" s="13" t="s">
        <v>601</v>
      </c>
      <c r="HDE263" s="13" t="s">
        <v>601</v>
      </c>
      <c r="HDF263" s="13" t="s">
        <v>601</v>
      </c>
      <c r="HDG263" s="13" t="s">
        <v>601</v>
      </c>
      <c r="HDH263" s="13" t="s">
        <v>601</v>
      </c>
      <c r="HDI263" s="13" t="s">
        <v>601</v>
      </c>
      <c r="HDJ263" s="13" t="s">
        <v>601</v>
      </c>
      <c r="HDK263" s="13" t="s">
        <v>601</v>
      </c>
      <c r="HDL263" s="13" t="s">
        <v>601</v>
      </c>
      <c r="HDM263" s="13" t="s">
        <v>601</v>
      </c>
      <c r="HDN263" s="13" t="s">
        <v>601</v>
      </c>
      <c r="HDO263" s="13" t="s">
        <v>601</v>
      </c>
      <c r="HDP263" s="13" t="s">
        <v>601</v>
      </c>
      <c r="HDQ263" s="13" t="s">
        <v>601</v>
      </c>
      <c r="HDR263" s="13" t="s">
        <v>601</v>
      </c>
      <c r="HDS263" s="13" t="s">
        <v>601</v>
      </c>
      <c r="HDT263" s="13" t="s">
        <v>601</v>
      </c>
      <c r="HDU263" s="13" t="s">
        <v>601</v>
      </c>
      <c r="HDV263" s="13" t="s">
        <v>601</v>
      </c>
      <c r="HDW263" s="13" t="s">
        <v>601</v>
      </c>
      <c r="HDX263" s="13" t="s">
        <v>601</v>
      </c>
      <c r="HDY263" s="13" t="s">
        <v>601</v>
      </c>
      <c r="HDZ263" s="13" t="s">
        <v>601</v>
      </c>
      <c r="HEA263" s="13" t="s">
        <v>601</v>
      </c>
      <c r="HEB263" s="13" t="s">
        <v>601</v>
      </c>
      <c r="HEC263" s="13" t="s">
        <v>601</v>
      </c>
      <c r="HED263" s="13" t="s">
        <v>601</v>
      </c>
      <c r="HEE263" s="13" t="s">
        <v>601</v>
      </c>
      <c r="HEF263" s="13" t="s">
        <v>601</v>
      </c>
      <c r="HEG263" s="13" t="s">
        <v>601</v>
      </c>
      <c r="HEH263" s="13" t="s">
        <v>601</v>
      </c>
      <c r="HEI263" s="13" t="s">
        <v>601</v>
      </c>
      <c r="HEJ263" s="13" t="s">
        <v>601</v>
      </c>
      <c r="HEK263" s="13" t="s">
        <v>601</v>
      </c>
      <c r="HEL263" s="13" t="s">
        <v>601</v>
      </c>
      <c r="HEM263" s="13" t="s">
        <v>601</v>
      </c>
      <c r="HEN263" s="13" t="s">
        <v>601</v>
      </c>
      <c r="HEO263" s="13" t="s">
        <v>601</v>
      </c>
      <c r="HEP263" s="13" t="s">
        <v>601</v>
      </c>
      <c r="HEQ263" s="13" t="s">
        <v>601</v>
      </c>
      <c r="HER263" s="13" t="s">
        <v>601</v>
      </c>
      <c r="HES263" s="13" t="s">
        <v>601</v>
      </c>
      <c r="HET263" s="13" t="s">
        <v>601</v>
      </c>
      <c r="HEU263" s="13" t="s">
        <v>601</v>
      </c>
      <c r="HEV263" s="13" t="s">
        <v>601</v>
      </c>
      <c r="HEW263" s="13" t="s">
        <v>601</v>
      </c>
      <c r="HEX263" s="13" t="s">
        <v>601</v>
      </c>
      <c r="HEY263" s="13" t="s">
        <v>601</v>
      </c>
      <c r="HEZ263" s="13" t="s">
        <v>601</v>
      </c>
      <c r="HFA263" s="13" t="s">
        <v>601</v>
      </c>
      <c r="HFB263" s="13" t="s">
        <v>601</v>
      </c>
      <c r="HFC263" s="13" t="s">
        <v>601</v>
      </c>
      <c r="HFD263" s="13" t="s">
        <v>601</v>
      </c>
      <c r="HFE263" s="13" t="s">
        <v>601</v>
      </c>
      <c r="HFF263" s="13" t="s">
        <v>601</v>
      </c>
      <c r="HFG263" s="13" t="s">
        <v>601</v>
      </c>
      <c r="HFH263" s="13" t="s">
        <v>601</v>
      </c>
      <c r="HFI263" s="13" t="s">
        <v>601</v>
      </c>
      <c r="HFJ263" s="13" t="s">
        <v>601</v>
      </c>
      <c r="HFK263" s="13" t="s">
        <v>601</v>
      </c>
      <c r="HFL263" s="13" t="s">
        <v>601</v>
      </c>
      <c r="HFM263" s="13" t="s">
        <v>601</v>
      </c>
      <c r="HFN263" s="13" t="s">
        <v>601</v>
      </c>
      <c r="HFO263" s="13" t="s">
        <v>601</v>
      </c>
      <c r="HFP263" s="13" t="s">
        <v>601</v>
      </c>
      <c r="HFQ263" s="13" t="s">
        <v>601</v>
      </c>
      <c r="HFR263" s="13" t="s">
        <v>601</v>
      </c>
      <c r="HFS263" s="13" t="s">
        <v>601</v>
      </c>
      <c r="HFT263" s="13" t="s">
        <v>601</v>
      </c>
      <c r="HFU263" s="13" t="s">
        <v>601</v>
      </c>
      <c r="HFV263" s="13" t="s">
        <v>601</v>
      </c>
      <c r="HFW263" s="13" t="s">
        <v>601</v>
      </c>
      <c r="HFX263" s="13" t="s">
        <v>601</v>
      </c>
      <c r="HFY263" s="13" t="s">
        <v>601</v>
      </c>
      <c r="HFZ263" s="13" t="s">
        <v>601</v>
      </c>
      <c r="HGA263" s="13" t="s">
        <v>601</v>
      </c>
      <c r="HGB263" s="13" t="s">
        <v>601</v>
      </c>
      <c r="HGC263" s="13" t="s">
        <v>601</v>
      </c>
      <c r="HGD263" s="13" t="s">
        <v>601</v>
      </c>
      <c r="HGE263" s="13" t="s">
        <v>601</v>
      </c>
      <c r="HGF263" s="13" t="s">
        <v>601</v>
      </c>
      <c r="HGG263" s="13" t="s">
        <v>601</v>
      </c>
      <c r="HGH263" s="13" t="s">
        <v>601</v>
      </c>
      <c r="HGI263" s="13" t="s">
        <v>601</v>
      </c>
      <c r="HGJ263" s="13" t="s">
        <v>601</v>
      </c>
      <c r="HGK263" s="13" t="s">
        <v>601</v>
      </c>
      <c r="HGL263" s="13" t="s">
        <v>601</v>
      </c>
      <c r="HGM263" s="13" t="s">
        <v>601</v>
      </c>
      <c r="HGN263" s="13" t="s">
        <v>601</v>
      </c>
      <c r="HGO263" s="13" t="s">
        <v>601</v>
      </c>
      <c r="HGP263" s="13" t="s">
        <v>601</v>
      </c>
      <c r="HGQ263" s="13" t="s">
        <v>601</v>
      </c>
      <c r="HGR263" s="13" t="s">
        <v>601</v>
      </c>
      <c r="HGS263" s="13" t="s">
        <v>601</v>
      </c>
      <c r="HGT263" s="13" t="s">
        <v>601</v>
      </c>
      <c r="HGU263" s="13" t="s">
        <v>601</v>
      </c>
      <c r="HGV263" s="13" t="s">
        <v>601</v>
      </c>
      <c r="HGW263" s="13" t="s">
        <v>601</v>
      </c>
      <c r="HGX263" s="13" t="s">
        <v>601</v>
      </c>
      <c r="HGY263" s="13" t="s">
        <v>601</v>
      </c>
      <c r="HGZ263" s="13" t="s">
        <v>601</v>
      </c>
      <c r="HHA263" s="13" t="s">
        <v>601</v>
      </c>
      <c r="HHB263" s="13" t="s">
        <v>601</v>
      </c>
      <c r="HHC263" s="13" t="s">
        <v>601</v>
      </c>
      <c r="HHD263" s="13" t="s">
        <v>601</v>
      </c>
      <c r="HHE263" s="13" t="s">
        <v>601</v>
      </c>
      <c r="HHF263" s="13" t="s">
        <v>601</v>
      </c>
      <c r="HHG263" s="13" t="s">
        <v>601</v>
      </c>
      <c r="HHH263" s="13" t="s">
        <v>601</v>
      </c>
      <c r="HHI263" s="13" t="s">
        <v>601</v>
      </c>
      <c r="HHJ263" s="13" t="s">
        <v>601</v>
      </c>
      <c r="HHK263" s="13" t="s">
        <v>601</v>
      </c>
      <c r="HHL263" s="13" t="s">
        <v>601</v>
      </c>
      <c r="HHM263" s="13" t="s">
        <v>601</v>
      </c>
      <c r="HHN263" s="13" t="s">
        <v>601</v>
      </c>
      <c r="HHO263" s="13" t="s">
        <v>601</v>
      </c>
      <c r="HHP263" s="13" t="s">
        <v>601</v>
      </c>
      <c r="HHQ263" s="13" t="s">
        <v>601</v>
      </c>
      <c r="HHR263" s="13" t="s">
        <v>601</v>
      </c>
      <c r="HHS263" s="13" t="s">
        <v>601</v>
      </c>
      <c r="HHT263" s="13" t="s">
        <v>601</v>
      </c>
      <c r="HHU263" s="13" t="s">
        <v>601</v>
      </c>
      <c r="HHV263" s="13" t="s">
        <v>601</v>
      </c>
      <c r="HHW263" s="13" t="s">
        <v>601</v>
      </c>
      <c r="HHX263" s="13" t="s">
        <v>601</v>
      </c>
      <c r="HHY263" s="13" t="s">
        <v>601</v>
      </c>
      <c r="HHZ263" s="13" t="s">
        <v>601</v>
      </c>
      <c r="HIA263" s="13" t="s">
        <v>601</v>
      </c>
      <c r="HIB263" s="13" t="s">
        <v>601</v>
      </c>
      <c r="HIC263" s="13" t="s">
        <v>601</v>
      </c>
      <c r="HID263" s="13" t="s">
        <v>601</v>
      </c>
      <c r="HIE263" s="13" t="s">
        <v>601</v>
      </c>
      <c r="HIF263" s="13" t="s">
        <v>601</v>
      </c>
      <c r="HIG263" s="13" t="s">
        <v>601</v>
      </c>
      <c r="HIH263" s="13" t="s">
        <v>601</v>
      </c>
      <c r="HII263" s="13" t="s">
        <v>601</v>
      </c>
      <c r="HIJ263" s="13" t="s">
        <v>601</v>
      </c>
      <c r="HIK263" s="13" t="s">
        <v>601</v>
      </c>
      <c r="HIL263" s="13" t="s">
        <v>601</v>
      </c>
      <c r="HIM263" s="13" t="s">
        <v>601</v>
      </c>
      <c r="HIN263" s="13" t="s">
        <v>601</v>
      </c>
      <c r="HIO263" s="13" t="s">
        <v>601</v>
      </c>
      <c r="HIP263" s="13" t="s">
        <v>601</v>
      </c>
      <c r="HIQ263" s="13" t="s">
        <v>601</v>
      </c>
      <c r="HIR263" s="13" t="s">
        <v>601</v>
      </c>
      <c r="HIS263" s="13" t="s">
        <v>601</v>
      </c>
      <c r="HIT263" s="13" t="s">
        <v>601</v>
      </c>
      <c r="HIU263" s="13" t="s">
        <v>601</v>
      </c>
      <c r="HIV263" s="13" t="s">
        <v>601</v>
      </c>
      <c r="HIW263" s="13" t="s">
        <v>601</v>
      </c>
      <c r="HIX263" s="13" t="s">
        <v>601</v>
      </c>
      <c r="HIY263" s="13" t="s">
        <v>601</v>
      </c>
      <c r="HIZ263" s="13" t="s">
        <v>601</v>
      </c>
      <c r="HJA263" s="13" t="s">
        <v>601</v>
      </c>
      <c r="HJB263" s="13" t="s">
        <v>601</v>
      </c>
      <c r="HJC263" s="13" t="s">
        <v>601</v>
      </c>
      <c r="HJD263" s="13" t="s">
        <v>601</v>
      </c>
      <c r="HJE263" s="13" t="s">
        <v>601</v>
      </c>
      <c r="HJF263" s="13" t="s">
        <v>601</v>
      </c>
      <c r="HJG263" s="13" t="s">
        <v>601</v>
      </c>
      <c r="HJH263" s="13" t="s">
        <v>601</v>
      </c>
      <c r="HJI263" s="13" t="s">
        <v>601</v>
      </c>
      <c r="HJJ263" s="13" t="s">
        <v>601</v>
      </c>
      <c r="HJK263" s="13" t="s">
        <v>601</v>
      </c>
      <c r="HJL263" s="13" t="s">
        <v>601</v>
      </c>
      <c r="HJM263" s="13" t="s">
        <v>601</v>
      </c>
      <c r="HJN263" s="13" t="s">
        <v>601</v>
      </c>
      <c r="HJO263" s="13" t="s">
        <v>601</v>
      </c>
      <c r="HJP263" s="13" t="s">
        <v>601</v>
      </c>
      <c r="HJQ263" s="13" t="s">
        <v>601</v>
      </c>
      <c r="HJR263" s="13" t="s">
        <v>601</v>
      </c>
      <c r="HJS263" s="13" t="s">
        <v>601</v>
      </c>
      <c r="HJT263" s="13" t="s">
        <v>601</v>
      </c>
      <c r="HJU263" s="13" t="s">
        <v>601</v>
      </c>
      <c r="HJV263" s="13" t="s">
        <v>601</v>
      </c>
      <c r="HJW263" s="13" t="s">
        <v>601</v>
      </c>
      <c r="HJX263" s="13" t="s">
        <v>601</v>
      </c>
      <c r="HJY263" s="13" t="s">
        <v>601</v>
      </c>
      <c r="HJZ263" s="13" t="s">
        <v>601</v>
      </c>
      <c r="HKA263" s="13" t="s">
        <v>601</v>
      </c>
      <c r="HKB263" s="13" t="s">
        <v>601</v>
      </c>
      <c r="HKC263" s="13" t="s">
        <v>601</v>
      </c>
      <c r="HKD263" s="13" t="s">
        <v>601</v>
      </c>
      <c r="HKE263" s="13" t="s">
        <v>601</v>
      </c>
      <c r="HKF263" s="13" t="s">
        <v>601</v>
      </c>
      <c r="HKG263" s="13" t="s">
        <v>601</v>
      </c>
      <c r="HKH263" s="13" t="s">
        <v>601</v>
      </c>
      <c r="HKI263" s="13" t="s">
        <v>601</v>
      </c>
      <c r="HKJ263" s="13" t="s">
        <v>601</v>
      </c>
      <c r="HKK263" s="13" t="s">
        <v>601</v>
      </c>
      <c r="HKL263" s="13" t="s">
        <v>601</v>
      </c>
      <c r="HKM263" s="13" t="s">
        <v>601</v>
      </c>
      <c r="HKN263" s="13" t="s">
        <v>601</v>
      </c>
      <c r="HKO263" s="13" t="s">
        <v>601</v>
      </c>
      <c r="HKP263" s="13" t="s">
        <v>601</v>
      </c>
      <c r="HKQ263" s="13" t="s">
        <v>601</v>
      </c>
      <c r="HKR263" s="13" t="s">
        <v>601</v>
      </c>
      <c r="HKS263" s="13" t="s">
        <v>601</v>
      </c>
      <c r="HKT263" s="13" t="s">
        <v>601</v>
      </c>
      <c r="HKU263" s="13" t="s">
        <v>601</v>
      </c>
      <c r="HKV263" s="13" t="s">
        <v>601</v>
      </c>
      <c r="HKW263" s="13" t="s">
        <v>601</v>
      </c>
      <c r="HKX263" s="13" t="s">
        <v>601</v>
      </c>
      <c r="HKY263" s="13" t="s">
        <v>601</v>
      </c>
      <c r="HKZ263" s="13" t="s">
        <v>601</v>
      </c>
      <c r="HLA263" s="13" t="s">
        <v>601</v>
      </c>
      <c r="HLB263" s="13" t="s">
        <v>601</v>
      </c>
      <c r="HLC263" s="13" t="s">
        <v>601</v>
      </c>
      <c r="HLD263" s="13" t="s">
        <v>601</v>
      </c>
      <c r="HLE263" s="13" t="s">
        <v>601</v>
      </c>
      <c r="HLF263" s="13" t="s">
        <v>601</v>
      </c>
      <c r="HLG263" s="13" t="s">
        <v>601</v>
      </c>
      <c r="HLH263" s="13" t="s">
        <v>601</v>
      </c>
      <c r="HLI263" s="13" t="s">
        <v>601</v>
      </c>
      <c r="HLJ263" s="13" t="s">
        <v>601</v>
      </c>
      <c r="HLK263" s="13" t="s">
        <v>601</v>
      </c>
      <c r="HLL263" s="13" t="s">
        <v>601</v>
      </c>
      <c r="HLM263" s="13" t="s">
        <v>601</v>
      </c>
      <c r="HLN263" s="13" t="s">
        <v>601</v>
      </c>
      <c r="HLO263" s="13" t="s">
        <v>601</v>
      </c>
      <c r="HLP263" s="13" t="s">
        <v>601</v>
      </c>
      <c r="HLQ263" s="13" t="s">
        <v>601</v>
      </c>
      <c r="HLR263" s="13" t="s">
        <v>601</v>
      </c>
      <c r="HLS263" s="13" t="s">
        <v>601</v>
      </c>
      <c r="HLT263" s="13" t="s">
        <v>601</v>
      </c>
      <c r="HLU263" s="13" t="s">
        <v>601</v>
      </c>
      <c r="HLV263" s="13" t="s">
        <v>601</v>
      </c>
      <c r="HLW263" s="13" t="s">
        <v>601</v>
      </c>
      <c r="HLX263" s="13" t="s">
        <v>601</v>
      </c>
      <c r="HLY263" s="13" t="s">
        <v>601</v>
      </c>
      <c r="HLZ263" s="13" t="s">
        <v>601</v>
      </c>
      <c r="HMA263" s="13" t="s">
        <v>601</v>
      </c>
      <c r="HMB263" s="13" t="s">
        <v>601</v>
      </c>
      <c r="HMC263" s="13" t="s">
        <v>601</v>
      </c>
      <c r="HMD263" s="13" t="s">
        <v>601</v>
      </c>
      <c r="HME263" s="13" t="s">
        <v>601</v>
      </c>
      <c r="HMF263" s="13" t="s">
        <v>601</v>
      </c>
      <c r="HMG263" s="13" t="s">
        <v>601</v>
      </c>
      <c r="HMH263" s="13" t="s">
        <v>601</v>
      </c>
      <c r="HMI263" s="13" t="s">
        <v>601</v>
      </c>
      <c r="HMJ263" s="13" t="s">
        <v>601</v>
      </c>
      <c r="HMK263" s="13" t="s">
        <v>601</v>
      </c>
      <c r="HML263" s="13" t="s">
        <v>601</v>
      </c>
      <c r="HMM263" s="13" t="s">
        <v>601</v>
      </c>
      <c r="HMN263" s="13" t="s">
        <v>601</v>
      </c>
      <c r="HMO263" s="13" t="s">
        <v>601</v>
      </c>
      <c r="HMP263" s="13" t="s">
        <v>601</v>
      </c>
      <c r="HMQ263" s="13" t="s">
        <v>601</v>
      </c>
      <c r="HMR263" s="13" t="s">
        <v>601</v>
      </c>
      <c r="HMS263" s="13" t="s">
        <v>601</v>
      </c>
      <c r="HMT263" s="13" t="s">
        <v>601</v>
      </c>
      <c r="HMU263" s="13" t="s">
        <v>601</v>
      </c>
      <c r="HMV263" s="13" t="s">
        <v>601</v>
      </c>
      <c r="HMW263" s="13" t="s">
        <v>601</v>
      </c>
      <c r="HMX263" s="13" t="s">
        <v>601</v>
      </c>
      <c r="HMY263" s="13" t="s">
        <v>601</v>
      </c>
      <c r="HMZ263" s="13" t="s">
        <v>601</v>
      </c>
      <c r="HNA263" s="13" t="s">
        <v>601</v>
      </c>
      <c r="HNB263" s="13" t="s">
        <v>601</v>
      </c>
      <c r="HNC263" s="13" t="s">
        <v>601</v>
      </c>
      <c r="HND263" s="13" t="s">
        <v>601</v>
      </c>
      <c r="HNE263" s="13" t="s">
        <v>601</v>
      </c>
      <c r="HNF263" s="13" t="s">
        <v>601</v>
      </c>
      <c r="HNG263" s="13" t="s">
        <v>601</v>
      </c>
      <c r="HNH263" s="13" t="s">
        <v>601</v>
      </c>
      <c r="HNI263" s="13" t="s">
        <v>601</v>
      </c>
      <c r="HNJ263" s="13" t="s">
        <v>601</v>
      </c>
      <c r="HNK263" s="13" t="s">
        <v>601</v>
      </c>
      <c r="HNL263" s="13" t="s">
        <v>601</v>
      </c>
      <c r="HNM263" s="13" t="s">
        <v>601</v>
      </c>
      <c r="HNN263" s="13" t="s">
        <v>601</v>
      </c>
      <c r="HNO263" s="13" t="s">
        <v>601</v>
      </c>
      <c r="HNP263" s="13" t="s">
        <v>601</v>
      </c>
      <c r="HNQ263" s="13" t="s">
        <v>601</v>
      </c>
      <c r="HNR263" s="13" t="s">
        <v>601</v>
      </c>
      <c r="HNS263" s="13" t="s">
        <v>601</v>
      </c>
      <c r="HNT263" s="13" t="s">
        <v>601</v>
      </c>
      <c r="HNU263" s="13" t="s">
        <v>601</v>
      </c>
      <c r="HNV263" s="13" t="s">
        <v>601</v>
      </c>
      <c r="HNW263" s="13" t="s">
        <v>601</v>
      </c>
      <c r="HNX263" s="13" t="s">
        <v>601</v>
      </c>
      <c r="HNY263" s="13" t="s">
        <v>601</v>
      </c>
      <c r="HNZ263" s="13" t="s">
        <v>601</v>
      </c>
      <c r="HOA263" s="13" t="s">
        <v>601</v>
      </c>
      <c r="HOB263" s="13" t="s">
        <v>601</v>
      </c>
      <c r="HOC263" s="13" t="s">
        <v>601</v>
      </c>
      <c r="HOD263" s="13" t="s">
        <v>601</v>
      </c>
      <c r="HOE263" s="13" t="s">
        <v>601</v>
      </c>
      <c r="HOF263" s="13" t="s">
        <v>601</v>
      </c>
      <c r="HOG263" s="13" t="s">
        <v>601</v>
      </c>
      <c r="HOH263" s="13" t="s">
        <v>601</v>
      </c>
      <c r="HOI263" s="13" t="s">
        <v>601</v>
      </c>
      <c r="HOJ263" s="13" t="s">
        <v>601</v>
      </c>
      <c r="HOK263" s="13" t="s">
        <v>601</v>
      </c>
      <c r="HOL263" s="13" t="s">
        <v>601</v>
      </c>
      <c r="HOM263" s="13" t="s">
        <v>601</v>
      </c>
      <c r="HON263" s="13" t="s">
        <v>601</v>
      </c>
      <c r="HOO263" s="13" t="s">
        <v>601</v>
      </c>
      <c r="HOP263" s="13" t="s">
        <v>601</v>
      </c>
      <c r="HOQ263" s="13" t="s">
        <v>601</v>
      </c>
      <c r="HOR263" s="13" t="s">
        <v>601</v>
      </c>
      <c r="HOS263" s="13" t="s">
        <v>601</v>
      </c>
      <c r="HOT263" s="13" t="s">
        <v>601</v>
      </c>
      <c r="HOU263" s="13" t="s">
        <v>601</v>
      </c>
      <c r="HOV263" s="13" t="s">
        <v>601</v>
      </c>
      <c r="HOW263" s="13" t="s">
        <v>601</v>
      </c>
      <c r="HOX263" s="13" t="s">
        <v>601</v>
      </c>
      <c r="HOY263" s="13" t="s">
        <v>601</v>
      </c>
      <c r="HOZ263" s="13" t="s">
        <v>601</v>
      </c>
      <c r="HPA263" s="13" t="s">
        <v>601</v>
      </c>
      <c r="HPB263" s="13" t="s">
        <v>601</v>
      </c>
      <c r="HPC263" s="13" t="s">
        <v>601</v>
      </c>
      <c r="HPD263" s="13" t="s">
        <v>601</v>
      </c>
      <c r="HPE263" s="13" t="s">
        <v>601</v>
      </c>
      <c r="HPF263" s="13" t="s">
        <v>601</v>
      </c>
      <c r="HPG263" s="13" t="s">
        <v>601</v>
      </c>
      <c r="HPH263" s="13" t="s">
        <v>601</v>
      </c>
      <c r="HPI263" s="13" t="s">
        <v>601</v>
      </c>
      <c r="HPJ263" s="13" t="s">
        <v>601</v>
      </c>
      <c r="HPK263" s="13" t="s">
        <v>601</v>
      </c>
      <c r="HPL263" s="13" t="s">
        <v>601</v>
      </c>
      <c r="HPM263" s="13" t="s">
        <v>601</v>
      </c>
      <c r="HPN263" s="13" t="s">
        <v>601</v>
      </c>
      <c r="HPO263" s="13" t="s">
        <v>601</v>
      </c>
      <c r="HPP263" s="13" t="s">
        <v>601</v>
      </c>
      <c r="HPQ263" s="13" t="s">
        <v>601</v>
      </c>
      <c r="HPR263" s="13" t="s">
        <v>601</v>
      </c>
      <c r="HPS263" s="13" t="s">
        <v>601</v>
      </c>
      <c r="HPT263" s="13" t="s">
        <v>601</v>
      </c>
      <c r="HPU263" s="13" t="s">
        <v>601</v>
      </c>
      <c r="HPV263" s="13" t="s">
        <v>601</v>
      </c>
      <c r="HPW263" s="13" t="s">
        <v>601</v>
      </c>
      <c r="HPX263" s="13" t="s">
        <v>601</v>
      </c>
      <c r="HPY263" s="13" t="s">
        <v>601</v>
      </c>
      <c r="HPZ263" s="13" t="s">
        <v>601</v>
      </c>
      <c r="HQA263" s="13" t="s">
        <v>601</v>
      </c>
      <c r="HQB263" s="13" t="s">
        <v>601</v>
      </c>
      <c r="HQC263" s="13" t="s">
        <v>601</v>
      </c>
      <c r="HQD263" s="13" t="s">
        <v>601</v>
      </c>
      <c r="HQE263" s="13" t="s">
        <v>601</v>
      </c>
      <c r="HQF263" s="13" t="s">
        <v>601</v>
      </c>
      <c r="HQG263" s="13" t="s">
        <v>601</v>
      </c>
      <c r="HQH263" s="13" t="s">
        <v>601</v>
      </c>
      <c r="HQI263" s="13" t="s">
        <v>601</v>
      </c>
      <c r="HQJ263" s="13" t="s">
        <v>601</v>
      </c>
      <c r="HQK263" s="13" t="s">
        <v>601</v>
      </c>
      <c r="HQL263" s="13" t="s">
        <v>601</v>
      </c>
      <c r="HQM263" s="13" t="s">
        <v>601</v>
      </c>
      <c r="HQN263" s="13" t="s">
        <v>601</v>
      </c>
      <c r="HQO263" s="13" t="s">
        <v>601</v>
      </c>
      <c r="HQP263" s="13" t="s">
        <v>601</v>
      </c>
      <c r="HQQ263" s="13" t="s">
        <v>601</v>
      </c>
      <c r="HQR263" s="13" t="s">
        <v>601</v>
      </c>
      <c r="HQS263" s="13" t="s">
        <v>601</v>
      </c>
      <c r="HQT263" s="13" t="s">
        <v>601</v>
      </c>
      <c r="HQU263" s="13" t="s">
        <v>601</v>
      </c>
      <c r="HQV263" s="13" t="s">
        <v>601</v>
      </c>
      <c r="HQW263" s="13" t="s">
        <v>601</v>
      </c>
      <c r="HQX263" s="13" t="s">
        <v>601</v>
      </c>
      <c r="HQY263" s="13" t="s">
        <v>601</v>
      </c>
      <c r="HQZ263" s="13" t="s">
        <v>601</v>
      </c>
      <c r="HRA263" s="13" t="s">
        <v>601</v>
      </c>
      <c r="HRB263" s="13" t="s">
        <v>601</v>
      </c>
      <c r="HRC263" s="13" t="s">
        <v>601</v>
      </c>
      <c r="HRD263" s="13" t="s">
        <v>601</v>
      </c>
      <c r="HRE263" s="13" t="s">
        <v>601</v>
      </c>
      <c r="HRF263" s="13" t="s">
        <v>601</v>
      </c>
      <c r="HRG263" s="13" t="s">
        <v>601</v>
      </c>
      <c r="HRH263" s="13" t="s">
        <v>601</v>
      </c>
      <c r="HRI263" s="13" t="s">
        <v>601</v>
      </c>
      <c r="HRJ263" s="13" t="s">
        <v>601</v>
      </c>
      <c r="HRK263" s="13" t="s">
        <v>601</v>
      </c>
      <c r="HRL263" s="13" t="s">
        <v>601</v>
      </c>
      <c r="HRM263" s="13" t="s">
        <v>601</v>
      </c>
      <c r="HRN263" s="13" t="s">
        <v>601</v>
      </c>
      <c r="HRO263" s="13" t="s">
        <v>601</v>
      </c>
      <c r="HRP263" s="13" t="s">
        <v>601</v>
      </c>
      <c r="HRQ263" s="13" t="s">
        <v>601</v>
      </c>
      <c r="HRR263" s="13" t="s">
        <v>601</v>
      </c>
      <c r="HRS263" s="13" t="s">
        <v>601</v>
      </c>
      <c r="HRT263" s="13" t="s">
        <v>601</v>
      </c>
      <c r="HRU263" s="13" t="s">
        <v>601</v>
      </c>
      <c r="HRV263" s="13" t="s">
        <v>601</v>
      </c>
      <c r="HRW263" s="13" t="s">
        <v>601</v>
      </c>
      <c r="HRX263" s="13" t="s">
        <v>601</v>
      </c>
      <c r="HRY263" s="13" t="s">
        <v>601</v>
      </c>
      <c r="HRZ263" s="13" t="s">
        <v>601</v>
      </c>
      <c r="HSA263" s="13" t="s">
        <v>601</v>
      </c>
      <c r="HSB263" s="13" t="s">
        <v>601</v>
      </c>
      <c r="HSC263" s="13" t="s">
        <v>601</v>
      </c>
      <c r="HSD263" s="13" t="s">
        <v>601</v>
      </c>
      <c r="HSE263" s="13" t="s">
        <v>601</v>
      </c>
      <c r="HSF263" s="13" t="s">
        <v>601</v>
      </c>
      <c r="HSG263" s="13" t="s">
        <v>601</v>
      </c>
      <c r="HSH263" s="13" t="s">
        <v>601</v>
      </c>
      <c r="HSI263" s="13" t="s">
        <v>601</v>
      </c>
      <c r="HSJ263" s="13" t="s">
        <v>601</v>
      </c>
      <c r="HSK263" s="13" t="s">
        <v>601</v>
      </c>
      <c r="HSL263" s="13" t="s">
        <v>601</v>
      </c>
      <c r="HSM263" s="13" t="s">
        <v>601</v>
      </c>
      <c r="HSN263" s="13" t="s">
        <v>601</v>
      </c>
      <c r="HSO263" s="13" t="s">
        <v>601</v>
      </c>
      <c r="HSP263" s="13" t="s">
        <v>601</v>
      </c>
      <c r="HSQ263" s="13" t="s">
        <v>601</v>
      </c>
      <c r="HSR263" s="13" t="s">
        <v>601</v>
      </c>
      <c r="HSS263" s="13" t="s">
        <v>601</v>
      </c>
      <c r="HST263" s="13" t="s">
        <v>601</v>
      </c>
      <c r="HSU263" s="13" t="s">
        <v>601</v>
      </c>
      <c r="HSV263" s="13" t="s">
        <v>601</v>
      </c>
      <c r="HSW263" s="13" t="s">
        <v>601</v>
      </c>
      <c r="HSX263" s="13" t="s">
        <v>601</v>
      </c>
      <c r="HSY263" s="13" t="s">
        <v>601</v>
      </c>
      <c r="HSZ263" s="13" t="s">
        <v>601</v>
      </c>
      <c r="HTA263" s="13" t="s">
        <v>601</v>
      </c>
      <c r="HTB263" s="13" t="s">
        <v>601</v>
      </c>
      <c r="HTC263" s="13" t="s">
        <v>601</v>
      </c>
      <c r="HTD263" s="13" t="s">
        <v>601</v>
      </c>
      <c r="HTE263" s="13" t="s">
        <v>601</v>
      </c>
      <c r="HTF263" s="13" t="s">
        <v>601</v>
      </c>
      <c r="HTG263" s="13" t="s">
        <v>601</v>
      </c>
      <c r="HTH263" s="13" t="s">
        <v>601</v>
      </c>
      <c r="HTI263" s="13" t="s">
        <v>601</v>
      </c>
      <c r="HTJ263" s="13" t="s">
        <v>601</v>
      </c>
      <c r="HTK263" s="13" t="s">
        <v>601</v>
      </c>
      <c r="HTL263" s="13" t="s">
        <v>601</v>
      </c>
      <c r="HTM263" s="13" t="s">
        <v>601</v>
      </c>
      <c r="HTN263" s="13" t="s">
        <v>601</v>
      </c>
      <c r="HTO263" s="13" t="s">
        <v>601</v>
      </c>
      <c r="HTP263" s="13" t="s">
        <v>601</v>
      </c>
      <c r="HTQ263" s="13" t="s">
        <v>601</v>
      </c>
      <c r="HTR263" s="13" t="s">
        <v>601</v>
      </c>
      <c r="HTS263" s="13" t="s">
        <v>601</v>
      </c>
      <c r="HTT263" s="13" t="s">
        <v>601</v>
      </c>
      <c r="HTU263" s="13" t="s">
        <v>601</v>
      </c>
      <c r="HTV263" s="13" t="s">
        <v>601</v>
      </c>
      <c r="HTW263" s="13" t="s">
        <v>601</v>
      </c>
      <c r="HTX263" s="13" t="s">
        <v>601</v>
      </c>
      <c r="HTY263" s="13" t="s">
        <v>601</v>
      </c>
      <c r="HTZ263" s="13" t="s">
        <v>601</v>
      </c>
      <c r="HUA263" s="13" t="s">
        <v>601</v>
      </c>
      <c r="HUB263" s="13" t="s">
        <v>601</v>
      </c>
      <c r="HUC263" s="13" t="s">
        <v>601</v>
      </c>
      <c r="HUD263" s="13" t="s">
        <v>601</v>
      </c>
      <c r="HUE263" s="13" t="s">
        <v>601</v>
      </c>
      <c r="HUF263" s="13" t="s">
        <v>601</v>
      </c>
      <c r="HUG263" s="13" t="s">
        <v>601</v>
      </c>
      <c r="HUH263" s="13" t="s">
        <v>601</v>
      </c>
      <c r="HUI263" s="13" t="s">
        <v>601</v>
      </c>
      <c r="HUJ263" s="13" t="s">
        <v>601</v>
      </c>
      <c r="HUK263" s="13" t="s">
        <v>601</v>
      </c>
      <c r="HUL263" s="13" t="s">
        <v>601</v>
      </c>
      <c r="HUM263" s="13" t="s">
        <v>601</v>
      </c>
      <c r="HUN263" s="13" t="s">
        <v>601</v>
      </c>
      <c r="HUO263" s="13" t="s">
        <v>601</v>
      </c>
      <c r="HUP263" s="13" t="s">
        <v>601</v>
      </c>
      <c r="HUQ263" s="13" t="s">
        <v>601</v>
      </c>
      <c r="HUR263" s="13" t="s">
        <v>601</v>
      </c>
      <c r="HUS263" s="13" t="s">
        <v>601</v>
      </c>
      <c r="HUT263" s="13" t="s">
        <v>601</v>
      </c>
      <c r="HUU263" s="13" t="s">
        <v>601</v>
      </c>
      <c r="HUV263" s="13" t="s">
        <v>601</v>
      </c>
      <c r="HUW263" s="13" t="s">
        <v>601</v>
      </c>
      <c r="HUX263" s="13" t="s">
        <v>601</v>
      </c>
      <c r="HUY263" s="13" t="s">
        <v>601</v>
      </c>
      <c r="HUZ263" s="13" t="s">
        <v>601</v>
      </c>
      <c r="HVA263" s="13" t="s">
        <v>601</v>
      </c>
      <c r="HVB263" s="13" t="s">
        <v>601</v>
      </c>
      <c r="HVC263" s="13" t="s">
        <v>601</v>
      </c>
      <c r="HVD263" s="13" t="s">
        <v>601</v>
      </c>
      <c r="HVE263" s="13" t="s">
        <v>601</v>
      </c>
      <c r="HVF263" s="13" t="s">
        <v>601</v>
      </c>
      <c r="HVG263" s="13" t="s">
        <v>601</v>
      </c>
      <c r="HVH263" s="13" t="s">
        <v>601</v>
      </c>
      <c r="HVI263" s="13" t="s">
        <v>601</v>
      </c>
      <c r="HVJ263" s="13" t="s">
        <v>601</v>
      </c>
      <c r="HVK263" s="13" t="s">
        <v>601</v>
      </c>
      <c r="HVL263" s="13" t="s">
        <v>601</v>
      </c>
      <c r="HVM263" s="13" t="s">
        <v>601</v>
      </c>
      <c r="HVN263" s="13" t="s">
        <v>601</v>
      </c>
      <c r="HVO263" s="13" t="s">
        <v>601</v>
      </c>
      <c r="HVP263" s="13" t="s">
        <v>601</v>
      </c>
      <c r="HVQ263" s="13" t="s">
        <v>601</v>
      </c>
      <c r="HVR263" s="13" t="s">
        <v>601</v>
      </c>
      <c r="HVS263" s="13" t="s">
        <v>601</v>
      </c>
      <c r="HVT263" s="13" t="s">
        <v>601</v>
      </c>
      <c r="HVU263" s="13" t="s">
        <v>601</v>
      </c>
      <c r="HVV263" s="13" t="s">
        <v>601</v>
      </c>
      <c r="HVW263" s="13" t="s">
        <v>601</v>
      </c>
      <c r="HVX263" s="13" t="s">
        <v>601</v>
      </c>
      <c r="HVY263" s="13" t="s">
        <v>601</v>
      </c>
      <c r="HVZ263" s="13" t="s">
        <v>601</v>
      </c>
      <c r="HWA263" s="13" t="s">
        <v>601</v>
      </c>
      <c r="HWB263" s="13" t="s">
        <v>601</v>
      </c>
      <c r="HWC263" s="13" t="s">
        <v>601</v>
      </c>
      <c r="HWD263" s="13" t="s">
        <v>601</v>
      </c>
      <c r="HWE263" s="13" t="s">
        <v>601</v>
      </c>
      <c r="HWF263" s="13" t="s">
        <v>601</v>
      </c>
      <c r="HWG263" s="13" t="s">
        <v>601</v>
      </c>
      <c r="HWH263" s="13" t="s">
        <v>601</v>
      </c>
      <c r="HWI263" s="13" t="s">
        <v>601</v>
      </c>
      <c r="HWJ263" s="13" t="s">
        <v>601</v>
      </c>
      <c r="HWK263" s="13" t="s">
        <v>601</v>
      </c>
      <c r="HWL263" s="13" t="s">
        <v>601</v>
      </c>
      <c r="HWM263" s="13" t="s">
        <v>601</v>
      </c>
      <c r="HWN263" s="13" t="s">
        <v>601</v>
      </c>
      <c r="HWO263" s="13" t="s">
        <v>601</v>
      </c>
      <c r="HWP263" s="13" t="s">
        <v>601</v>
      </c>
      <c r="HWQ263" s="13" t="s">
        <v>601</v>
      </c>
      <c r="HWR263" s="13" t="s">
        <v>601</v>
      </c>
      <c r="HWS263" s="13" t="s">
        <v>601</v>
      </c>
      <c r="HWT263" s="13" t="s">
        <v>601</v>
      </c>
      <c r="HWU263" s="13" t="s">
        <v>601</v>
      </c>
      <c r="HWV263" s="13" t="s">
        <v>601</v>
      </c>
      <c r="HWW263" s="13" t="s">
        <v>601</v>
      </c>
      <c r="HWX263" s="13" t="s">
        <v>601</v>
      </c>
      <c r="HWY263" s="13" t="s">
        <v>601</v>
      </c>
      <c r="HWZ263" s="13" t="s">
        <v>601</v>
      </c>
      <c r="HXA263" s="13" t="s">
        <v>601</v>
      </c>
      <c r="HXB263" s="13" t="s">
        <v>601</v>
      </c>
      <c r="HXC263" s="13" t="s">
        <v>601</v>
      </c>
      <c r="HXD263" s="13" t="s">
        <v>601</v>
      </c>
      <c r="HXE263" s="13" t="s">
        <v>601</v>
      </c>
      <c r="HXF263" s="13" t="s">
        <v>601</v>
      </c>
      <c r="HXG263" s="13" t="s">
        <v>601</v>
      </c>
      <c r="HXH263" s="13" t="s">
        <v>601</v>
      </c>
      <c r="HXI263" s="13" t="s">
        <v>601</v>
      </c>
      <c r="HXJ263" s="13" t="s">
        <v>601</v>
      </c>
      <c r="HXK263" s="13" t="s">
        <v>601</v>
      </c>
      <c r="HXL263" s="13" t="s">
        <v>601</v>
      </c>
      <c r="HXM263" s="13" t="s">
        <v>601</v>
      </c>
      <c r="HXN263" s="13" t="s">
        <v>601</v>
      </c>
      <c r="HXO263" s="13" t="s">
        <v>601</v>
      </c>
      <c r="HXP263" s="13" t="s">
        <v>601</v>
      </c>
      <c r="HXQ263" s="13" t="s">
        <v>601</v>
      </c>
      <c r="HXR263" s="13" t="s">
        <v>601</v>
      </c>
      <c r="HXS263" s="13" t="s">
        <v>601</v>
      </c>
      <c r="HXT263" s="13" t="s">
        <v>601</v>
      </c>
      <c r="HXU263" s="13" t="s">
        <v>601</v>
      </c>
      <c r="HXV263" s="13" t="s">
        <v>601</v>
      </c>
      <c r="HXW263" s="13" t="s">
        <v>601</v>
      </c>
      <c r="HXX263" s="13" t="s">
        <v>601</v>
      </c>
      <c r="HXY263" s="13" t="s">
        <v>601</v>
      </c>
      <c r="HXZ263" s="13" t="s">
        <v>601</v>
      </c>
      <c r="HYA263" s="13" t="s">
        <v>601</v>
      </c>
      <c r="HYB263" s="13" t="s">
        <v>601</v>
      </c>
      <c r="HYC263" s="13" t="s">
        <v>601</v>
      </c>
      <c r="HYD263" s="13" t="s">
        <v>601</v>
      </c>
      <c r="HYE263" s="13" t="s">
        <v>601</v>
      </c>
      <c r="HYF263" s="13" t="s">
        <v>601</v>
      </c>
      <c r="HYG263" s="13" t="s">
        <v>601</v>
      </c>
      <c r="HYH263" s="13" t="s">
        <v>601</v>
      </c>
      <c r="HYI263" s="13" t="s">
        <v>601</v>
      </c>
      <c r="HYJ263" s="13" t="s">
        <v>601</v>
      </c>
      <c r="HYK263" s="13" t="s">
        <v>601</v>
      </c>
      <c r="HYL263" s="13" t="s">
        <v>601</v>
      </c>
      <c r="HYM263" s="13" t="s">
        <v>601</v>
      </c>
      <c r="HYN263" s="13" t="s">
        <v>601</v>
      </c>
      <c r="HYO263" s="13" t="s">
        <v>601</v>
      </c>
      <c r="HYP263" s="13" t="s">
        <v>601</v>
      </c>
      <c r="HYQ263" s="13" t="s">
        <v>601</v>
      </c>
      <c r="HYR263" s="13" t="s">
        <v>601</v>
      </c>
      <c r="HYS263" s="13" t="s">
        <v>601</v>
      </c>
      <c r="HYT263" s="13" t="s">
        <v>601</v>
      </c>
      <c r="HYU263" s="13" t="s">
        <v>601</v>
      </c>
      <c r="HYV263" s="13" t="s">
        <v>601</v>
      </c>
      <c r="HYW263" s="13" t="s">
        <v>601</v>
      </c>
      <c r="HYX263" s="13" t="s">
        <v>601</v>
      </c>
      <c r="HYY263" s="13" t="s">
        <v>601</v>
      </c>
      <c r="HYZ263" s="13" t="s">
        <v>601</v>
      </c>
      <c r="HZA263" s="13" t="s">
        <v>601</v>
      </c>
      <c r="HZB263" s="13" t="s">
        <v>601</v>
      </c>
      <c r="HZC263" s="13" t="s">
        <v>601</v>
      </c>
      <c r="HZD263" s="13" t="s">
        <v>601</v>
      </c>
      <c r="HZE263" s="13" t="s">
        <v>601</v>
      </c>
      <c r="HZF263" s="13" t="s">
        <v>601</v>
      </c>
      <c r="HZG263" s="13" t="s">
        <v>601</v>
      </c>
      <c r="HZH263" s="13" t="s">
        <v>601</v>
      </c>
      <c r="HZI263" s="13" t="s">
        <v>601</v>
      </c>
      <c r="HZJ263" s="13" t="s">
        <v>601</v>
      </c>
      <c r="HZK263" s="13" t="s">
        <v>601</v>
      </c>
      <c r="HZL263" s="13" t="s">
        <v>601</v>
      </c>
      <c r="HZM263" s="13" t="s">
        <v>601</v>
      </c>
      <c r="HZN263" s="13" t="s">
        <v>601</v>
      </c>
      <c r="HZO263" s="13" t="s">
        <v>601</v>
      </c>
      <c r="HZP263" s="13" t="s">
        <v>601</v>
      </c>
      <c r="HZQ263" s="13" t="s">
        <v>601</v>
      </c>
      <c r="HZR263" s="13" t="s">
        <v>601</v>
      </c>
      <c r="HZS263" s="13" t="s">
        <v>601</v>
      </c>
      <c r="HZT263" s="13" t="s">
        <v>601</v>
      </c>
      <c r="HZU263" s="13" t="s">
        <v>601</v>
      </c>
      <c r="HZV263" s="13" t="s">
        <v>601</v>
      </c>
      <c r="HZW263" s="13" t="s">
        <v>601</v>
      </c>
      <c r="HZX263" s="13" t="s">
        <v>601</v>
      </c>
      <c r="HZY263" s="13" t="s">
        <v>601</v>
      </c>
      <c r="HZZ263" s="13" t="s">
        <v>601</v>
      </c>
      <c r="IAA263" s="13" t="s">
        <v>601</v>
      </c>
      <c r="IAB263" s="13" t="s">
        <v>601</v>
      </c>
      <c r="IAC263" s="13" t="s">
        <v>601</v>
      </c>
      <c r="IAD263" s="13" t="s">
        <v>601</v>
      </c>
      <c r="IAE263" s="13" t="s">
        <v>601</v>
      </c>
      <c r="IAF263" s="13" t="s">
        <v>601</v>
      </c>
      <c r="IAG263" s="13" t="s">
        <v>601</v>
      </c>
      <c r="IAH263" s="13" t="s">
        <v>601</v>
      </c>
      <c r="IAI263" s="13" t="s">
        <v>601</v>
      </c>
      <c r="IAJ263" s="13" t="s">
        <v>601</v>
      </c>
      <c r="IAK263" s="13" t="s">
        <v>601</v>
      </c>
      <c r="IAL263" s="13" t="s">
        <v>601</v>
      </c>
      <c r="IAM263" s="13" t="s">
        <v>601</v>
      </c>
      <c r="IAN263" s="13" t="s">
        <v>601</v>
      </c>
      <c r="IAO263" s="13" t="s">
        <v>601</v>
      </c>
      <c r="IAP263" s="13" t="s">
        <v>601</v>
      </c>
      <c r="IAQ263" s="13" t="s">
        <v>601</v>
      </c>
      <c r="IAR263" s="13" t="s">
        <v>601</v>
      </c>
      <c r="IAS263" s="13" t="s">
        <v>601</v>
      </c>
      <c r="IAT263" s="13" t="s">
        <v>601</v>
      </c>
      <c r="IAU263" s="13" t="s">
        <v>601</v>
      </c>
      <c r="IAV263" s="13" t="s">
        <v>601</v>
      </c>
      <c r="IAW263" s="13" t="s">
        <v>601</v>
      </c>
      <c r="IAX263" s="13" t="s">
        <v>601</v>
      </c>
      <c r="IAY263" s="13" t="s">
        <v>601</v>
      </c>
      <c r="IAZ263" s="13" t="s">
        <v>601</v>
      </c>
      <c r="IBA263" s="13" t="s">
        <v>601</v>
      </c>
      <c r="IBB263" s="13" t="s">
        <v>601</v>
      </c>
      <c r="IBC263" s="13" t="s">
        <v>601</v>
      </c>
      <c r="IBD263" s="13" t="s">
        <v>601</v>
      </c>
      <c r="IBE263" s="13" t="s">
        <v>601</v>
      </c>
      <c r="IBF263" s="13" t="s">
        <v>601</v>
      </c>
      <c r="IBG263" s="13" t="s">
        <v>601</v>
      </c>
      <c r="IBH263" s="13" t="s">
        <v>601</v>
      </c>
      <c r="IBI263" s="13" t="s">
        <v>601</v>
      </c>
      <c r="IBJ263" s="13" t="s">
        <v>601</v>
      </c>
      <c r="IBK263" s="13" t="s">
        <v>601</v>
      </c>
      <c r="IBL263" s="13" t="s">
        <v>601</v>
      </c>
      <c r="IBM263" s="13" t="s">
        <v>601</v>
      </c>
      <c r="IBN263" s="13" t="s">
        <v>601</v>
      </c>
      <c r="IBO263" s="13" t="s">
        <v>601</v>
      </c>
      <c r="IBP263" s="13" t="s">
        <v>601</v>
      </c>
      <c r="IBQ263" s="13" t="s">
        <v>601</v>
      </c>
      <c r="IBR263" s="13" t="s">
        <v>601</v>
      </c>
      <c r="IBS263" s="13" t="s">
        <v>601</v>
      </c>
      <c r="IBT263" s="13" t="s">
        <v>601</v>
      </c>
      <c r="IBU263" s="13" t="s">
        <v>601</v>
      </c>
      <c r="IBV263" s="13" t="s">
        <v>601</v>
      </c>
      <c r="IBW263" s="13" t="s">
        <v>601</v>
      </c>
      <c r="IBX263" s="13" t="s">
        <v>601</v>
      </c>
      <c r="IBY263" s="13" t="s">
        <v>601</v>
      </c>
      <c r="IBZ263" s="13" t="s">
        <v>601</v>
      </c>
      <c r="ICA263" s="13" t="s">
        <v>601</v>
      </c>
      <c r="ICB263" s="13" t="s">
        <v>601</v>
      </c>
      <c r="ICC263" s="13" t="s">
        <v>601</v>
      </c>
      <c r="ICD263" s="13" t="s">
        <v>601</v>
      </c>
      <c r="ICE263" s="13" t="s">
        <v>601</v>
      </c>
      <c r="ICF263" s="13" t="s">
        <v>601</v>
      </c>
      <c r="ICG263" s="13" t="s">
        <v>601</v>
      </c>
      <c r="ICH263" s="13" t="s">
        <v>601</v>
      </c>
      <c r="ICI263" s="13" t="s">
        <v>601</v>
      </c>
      <c r="ICJ263" s="13" t="s">
        <v>601</v>
      </c>
      <c r="ICK263" s="13" t="s">
        <v>601</v>
      </c>
      <c r="ICL263" s="13" t="s">
        <v>601</v>
      </c>
      <c r="ICM263" s="13" t="s">
        <v>601</v>
      </c>
      <c r="ICN263" s="13" t="s">
        <v>601</v>
      </c>
      <c r="ICO263" s="13" t="s">
        <v>601</v>
      </c>
      <c r="ICP263" s="13" t="s">
        <v>601</v>
      </c>
      <c r="ICQ263" s="13" t="s">
        <v>601</v>
      </c>
      <c r="ICR263" s="13" t="s">
        <v>601</v>
      </c>
      <c r="ICS263" s="13" t="s">
        <v>601</v>
      </c>
      <c r="ICT263" s="13" t="s">
        <v>601</v>
      </c>
      <c r="ICU263" s="13" t="s">
        <v>601</v>
      </c>
      <c r="ICV263" s="13" t="s">
        <v>601</v>
      </c>
      <c r="ICW263" s="13" t="s">
        <v>601</v>
      </c>
      <c r="ICX263" s="13" t="s">
        <v>601</v>
      </c>
      <c r="ICY263" s="13" t="s">
        <v>601</v>
      </c>
      <c r="ICZ263" s="13" t="s">
        <v>601</v>
      </c>
      <c r="IDA263" s="13" t="s">
        <v>601</v>
      </c>
      <c r="IDB263" s="13" t="s">
        <v>601</v>
      </c>
      <c r="IDC263" s="13" t="s">
        <v>601</v>
      </c>
      <c r="IDD263" s="13" t="s">
        <v>601</v>
      </c>
      <c r="IDE263" s="13" t="s">
        <v>601</v>
      </c>
      <c r="IDF263" s="13" t="s">
        <v>601</v>
      </c>
      <c r="IDG263" s="13" t="s">
        <v>601</v>
      </c>
      <c r="IDH263" s="13" t="s">
        <v>601</v>
      </c>
      <c r="IDI263" s="13" t="s">
        <v>601</v>
      </c>
      <c r="IDJ263" s="13" t="s">
        <v>601</v>
      </c>
      <c r="IDK263" s="13" t="s">
        <v>601</v>
      </c>
      <c r="IDL263" s="13" t="s">
        <v>601</v>
      </c>
      <c r="IDM263" s="13" t="s">
        <v>601</v>
      </c>
      <c r="IDN263" s="13" t="s">
        <v>601</v>
      </c>
      <c r="IDO263" s="13" t="s">
        <v>601</v>
      </c>
      <c r="IDP263" s="13" t="s">
        <v>601</v>
      </c>
      <c r="IDQ263" s="13" t="s">
        <v>601</v>
      </c>
      <c r="IDR263" s="13" t="s">
        <v>601</v>
      </c>
      <c r="IDS263" s="13" t="s">
        <v>601</v>
      </c>
      <c r="IDT263" s="13" t="s">
        <v>601</v>
      </c>
      <c r="IDU263" s="13" t="s">
        <v>601</v>
      </c>
      <c r="IDV263" s="13" t="s">
        <v>601</v>
      </c>
      <c r="IDW263" s="13" t="s">
        <v>601</v>
      </c>
      <c r="IDX263" s="13" t="s">
        <v>601</v>
      </c>
      <c r="IDY263" s="13" t="s">
        <v>601</v>
      </c>
      <c r="IDZ263" s="13" t="s">
        <v>601</v>
      </c>
      <c r="IEA263" s="13" t="s">
        <v>601</v>
      </c>
      <c r="IEB263" s="13" t="s">
        <v>601</v>
      </c>
      <c r="IEC263" s="13" t="s">
        <v>601</v>
      </c>
      <c r="IED263" s="13" t="s">
        <v>601</v>
      </c>
      <c r="IEE263" s="13" t="s">
        <v>601</v>
      </c>
      <c r="IEF263" s="13" t="s">
        <v>601</v>
      </c>
      <c r="IEG263" s="13" t="s">
        <v>601</v>
      </c>
      <c r="IEH263" s="13" t="s">
        <v>601</v>
      </c>
      <c r="IEI263" s="13" t="s">
        <v>601</v>
      </c>
      <c r="IEJ263" s="13" t="s">
        <v>601</v>
      </c>
      <c r="IEK263" s="13" t="s">
        <v>601</v>
      </c>
      <c r="IEL263" s="13" t="s">
        <v>601</v>
      </c>
      <c r="IEM263" s="13" t="s">
        <v>601</v>
      </c>
      <c r="IEN263" s="13" t="s">
        <v>601</v>
      </c>
      <c r="IEO263" s="13" t="s">
        <v>601</v>
      </c>
      <c r="IEP263" s="13" t="s">
        <v>601</v>
      </c>
      <c r="IEQ263" s="13" t="s">
        <v>601</v>
      </c>
      <c r="IER263" s="13" t="s">
        <v>601</v>
      </c>
      <c r="IES263" s="13" t="s">
        <v>601</v>
      </c>
      <c r="IET263" s="13" t="s">
        <v>601</v>
      </c>
      <c r="IEU263" s="13" t="s">
        <v>601</v>
      </c>
      <c r="IEV263" s="13" t="s">
        <v>601</v>
      </c>
      <c r="IEW263" s="13" t="s">
        <v>601</v>
      </c>
      <c r="IEX263" s="13" t="s">
        <v>601</v>
      </c>
      <c r="IEY263" s="13" t="s">
        <v>601</v>
      </c>
      <c r="IEZ263" s="13" t="s">
        <v>601</v>
      </c>
      <c r="IFA263" s="13" t="s">
        <v>601</v>
      </c>
      <c r="IFB263" s="13" t="s">
        <v>601</v>
      </c>
      <c r="IFC263" s="13" t="s">
        <v>601</v>
      </c>
      <c r="IFD263" s="13" t="s">
        <v>601</v>
      </c>
      <c r="IFE263" s="13" t="s">
        <v>601</v>
      </c>
      <c r="IFF263" s="13" t="s">
        <v>601</v>
      </c>
      <c r="IFG263" s="13" t="s">
        <v>601</v>
      </c>
      <c r="IFH263" s="13" t="s">
        <v>601</v>
      </c>
      <c r="IFI263" s="13" t="s">
        <v>601</v>
      </c>
      <c r="IFJ263" s="13" t="s">
        <v>601</v>
      </c>
      <c r="IFK263" s="13" t="s">
        <v>601</v>
      </c>
      <c r="IFL263" s="13" t="s">
        <v>601</v>
      </c>
      <c r="IFM263" s="13" t="s">
        <v>601</v>
      </c>
      <c r="IFN263" s="13" t="s">
        <v>601</v>
      </c>
      <c r="IFO263" s="13" t="s">
        <v>601</v>
      </c>
      <c r="IFP263" s="13" t="s">
        <v>601</v>
      </c>
      <c r="IFQ263" s="13" t="s">
        <v>601</v>
      </c>
      <c r="IFR263" s="13" t="s">
        <v>601</v>
      </c>
      <c r="IFS263" s="13" t="s">
        <v>601</v>
      </c>
      <c r="IFT263" s="13" t="s">
        <v>601</v>
      </c>
      <c r="IFU263" s="13" t="s">
        <v>601</v>
      </c>
      <c r="IFV263" s="13" t="s">
        <v>601</v>
      </c>
      <c r="IFW263" s="13" t="s">
        <v>601</v>
      </c>
      <c r="IFX263" s="13" t="s">
        <v>601</v>
      </c>
      <c r="IFY263" s="13" t="s">
        <v>601</v>
      </c>
      <c r="IFZ263" s="13" t="s">
        <v>601</v>
      </c>
      <c r="IGA263" s="13" t="s">
        <v>601</v>
      </c>
      <c r="IGB263" s="13" t="s">
        <v>601</v>
      </c>
      <c r="IGC263" s="13" t="s">
        <v>601</v>
      </c>
      <c r="IGD263" s="13" t="s">
        <v>601</v>
      </c>
      <c r="IGE263" s="13" t="s">
        <v>601</v>
      </c>
      <c r="IGF263" s="13" t="s">
        <v>601</v>
      </c>
      <c r="IGG263" s="13" t="s">
        <v>601</v>
      </c>
      <c r="IGH263" s="13" t="s">
        <v>601</v>
      </c>
      <c r="IGI263" s="13" t="s">
        <v>601</v>
      </c>
      <c r="IGJ263" s="13" t="s">
        <v>601</v>
      </c>
      <c r="IGK263" s="13" t="s">
        <v>601</v>
      </c>
      <c r="IGL263" s="13" t="s">
        <v>601</v>
      </c>
      <c r="IGM263" s="13" t="s">
        <v>601</v>
      </c>
      <c r="IGN263" s="13" t="s">
        <v>601</v>
      </c>
      <c r="IGO263" s="13" t="s">
        <v>601</v>
      </c>
      <c r="IGP263" s="13" t="s">
        <v>601</v>
      </c>
      <c r="IGQ263" s="13" t="s">
        <v>601</v>
      </c>
      <c r="IGR263" s="13" t="s">
        <v>601</v>
      </c>
      <c r="IGS263" s="13" t="s">
        <v>601</v>
      </c>
      <c r="IGT263" s="13" t="s">
        <v>601</v>
      </c>
      <c r="IGU263" s="13" t="s">
        <v>601</v>
      </c>
      <c r="IGV263" s="13" t="s">
        <v>601</v>
      </c>
      <c r="IGW263" s="13" t="s">
        <v>601</v>
      </c>
      <c r="IGX263" s="13" t="s">
        <v>601</v>
      </c>
      <c r="IGY263" s="13" t="s">
        <v>601</v>
      </c>
      <c r="IGZ263" s="13" t="s">
        <v>601</v>
      </c>
      <c r="IHA263" s="13" t="s">
        <v>601</v>
      </c>
      <c r="IHB263" s="13" t="s">
        <v>601</v>
      </c>
      <c r="IHC263" s="13" t="s">
        <v>601</v>
      </c>
      <c r="IHD263" s="13" t="s">
        <v>601</v>
      </c>
      <c r="IHE263" s="13" t="s">
        <v>601</v>
      </c>
      <c r="IHF263" s="13" t="s">
        <v>601</v>
      </c>
      <c r="IHG263" s="13" t="s">
        <v>601</v>
      </c>
      <c r="IHH263" s="13" t="s">
        <v>601</v>
      </c>
      <c r="IHI263" s="13" t="s">
        <v>601</v>
      </c>
      <c r="IHJ263" s="13" t="s">
        <v>601</v>
      </c>
      <c r="IHK263" s="13" t="s">
        <v>601</v>
      </c>
      <c r="IHL263" s="13" t="s">
        <v>601</v>
      </c>
      <c r="IHM263" s="13" t="s">
        <v>601</v>
      </c>
      <c r="IHN263" s="13" t="s">
        <v>601</v>
      </c>
      <c r="IHO263" s="13" t="s">
        <v>601</v>
      </c>
      <c r="IHP263" s="13" t="s">
        <v>601</v>
      </c>
      <c r="IHQ263" s="13" t="s">
        <v>601</v>
      </c>
      <c r="IHR263" s="13" t="s">
        <v>601</v>
      </c>
      <c r="IHS263" s="13" t="s">
        <v>601</v>
      </c>
      <c r="IHT263" s="13" t="s">
        <v>601</v>
      </c>
      <c r="IHU263" s="13" t="s">
        <v>601</v>
      </c>
      <c r="IHV263" s="13" t="s">
        <v>601</v>
      </c>
      <c r="IHW263" s="13" t="s">
        <v>601</v>
      </c>
      <c r="IHX263" s="13" t="s">
        <v>601</v>
      </c>
      <c r="IHY263" s="13" t="s">
        <v>601</v>
      </c>
      <c r="IHZ263" s="13" t="s">
        <v>601</v>
      </c>
      <c r="IIA263" s="13" t="s">
        <v>601</v>
      </c>
      <c r="IIB263" s="13" t="s">
        <v>601</v>
      </c>
      <c r="IIC263" s="13" t="s">
        <v>601</v>
      </c>
      <c r="IID263" s="13" t="s">
        <v>601</v>
      </c>
      <c r="IIE263" s="13" t="s">
        <v>601</v>
      </c>
      <c r="IIF263" s="13" t="s">
        <v>601</v>
      </c>
      <c r="IIG263" s="13" t="s">
        <v>601</v>
      </c>
      <c r="IIH263" s="13" t="s">
        <v>601</v>
      </c>
      <c r="III263" s="13" t="s">
        <v>601</v>
      </c>
      <c r="IIJ263" s="13" t="s">
        <v>601</v>
      </c>
      <c r="IIK263" s="13" t="s">
        <v>601</v>
      </c>
      <c r="IIL263" s="13" t="s">
        <v>601</v>
      </c>
      <c r="IIM263" s="13" t="s">
        <v>601</v>
      </c>
      <c r="IIN263" s="13" t="s">
        <v>601</v>
      </c>
      <c r="IIO263" s="13" t="s">
        <v>601</v>
      </c>
      <c r="IIP263" s="13" t="s">
        <v>601</v>
      </c>
      <c r="IIQ263" s="13" t="s">
        <v>601</v>
      </c>
      <c r="IIR263" s="13" t="s">
        <v>601</v>
      </c>
      <c r="IIS263" s="13" t="s">
        <v>601</v>
      </c>
      <c r="IIT263" s="13" t="s">
        <v>601</v>
      </c>
      <c r="IIU263" s="13" t="s">
        <v>601</v>
      </c>
      <c r="IIV263" s="13" t="s">
        <v>601</v>
      </c>
      <c r="IIW263" s="13" t="s">
        <v>601</v>
      </c>
      <c r="IIX263" s="13" t="s">
        <v>601</v>
      </c>
      <c r="IIY263" s="13" t="s">
        <v>601</v>
      </c>
      <c r="IIZ263" s="13" t="s">
        <v>601</v>
      </c>
      <c r="IJA263" s="13" t="s">
        <v>601</v>
      </c>
      <c r="IJB263" s="13" t="s">
        <v>601</v>
      </c>
      <c r="IJC263" s="13" t="s">
        <v>601</v>
      </c>
      <c r="IJD263" s="13" t="s">
        <v>601</v>
      </c>
      <c r="IJE263" s="13" t="s">
        <v>601</v>
      </c>
      <c r="IJF263" s="13" t="s">
        <v>601</v>
      </c>
      <c r="IJG263" s="13" t="s">
        <v>601</v>
      </c>
      <c r="IJH263" s="13" t="s">
        <v>601</v>
      </c>
      <c r="IJI263" s="13" t="s">
        <v>601</v>
      </c>
      <c r="IJJ263" s="13" t="s">
        <v>601</v>
      </c>
      <c r="IJK263" s="13" t="s">
        <v>601</v>
      </c>
      <c r="IJL263" s="13" t="s">
        <v>601</v>
      </c>
      <c r="IJM263" s="13" t="s">
        <v>601</v>
      </c>
      <c r="IJN263" s="13" t="s">
        <v>601</v>
      </c>
      <c r="IJO263" s="13" t="s">
        <v>601</v>
      </c>
      <c r="IJP263" s="13" t="s">
        <v>601</v>
      </c>
      <c r="IJQ263" s="13" t="s">
        <v>601</v>
      </c>
      <c r="IJR263" s="13" t="s">
        <v>601</v>
      </c>
      <c r="IJS263" s="13" t="s">
        <v>601</v>
      </c>
      <c r="IJT263" s="13" t="s">
        <v>601</v>
      </c>
      <c r="IJU263" s="13" t="s">
        <v>601</v>
      </c>
      <c r="IJV263" s="13" t="s">
        <v>601</v>
      </c>
      <c r="IJW263" s="13" t="s">
        <v>601</v>
      </c>
      <c r="IJX263" s="13" t="s">
        <v>601</v>
      </c>
      <c r="IJY263" s="13" t="s">
        <v>601</v>
      </c>
      <c r="IJZ263" s="13" t="s">
        <v>601</v>
      </c>
      <c r="IKA263" s="13" t="s">
        <v>601</v>
      </c>
      <c r="IKB263" s="13" t="s">
        <v>601</v>
      </c>
      <c r="IKC263" s="13" t="s">
        <v>601</v>
      </c>
      <c r="IKD263" s="13" t="s">
        <v>601</v>
      </c>
      <c r="IKE263" s="13" t="s">
        <v>601</v>
      </c>
      <c r="IKF263" s="13" t="s">
        <v>601</v>
      </c>
      <c r="IKG263" s="13" t="s">
        <v>601</v>
      </c>
      <c r="IKH263" s="13" t="s">
        <v>601</v>
      </c>
      <c r="IKI263" s="13" t="s">
        <v>601</v>
      </c>
      <c r="IKJ263" s="13" t="s">
        <v>601</v>
      </c>
      <c r="IKK263" s="13" t="s">
        <v>601</v>
      </c>
      <c r="IKL263" s="13" t="s">
        <v>601</v>
      </c>
      <c r="IKM263" s="13" t="s">
        <v>601</v>
      </c>
      <c r="IKN263" s="13" t="s">
        <v>601</v>
      </c>
      <c r="IKO263" s="13" t="s">
        <v>601</v>
      </c>
      <c r="IKP263" s="13" t="s">
        <v>601</v>
      </c>
      <c r="IKQ263" s="13" t="s">
        <v>601</v>
      </c>
      <c r="IKR263" s="13" t="s">
        <v>601</v>
      </c>
      <c r="IKS263" s="13" t="s">
        <v>601</v>
      </c>
      <c r="IKT263" s="13" t="s">
        <v>601</v>
      </c>
      <c r="IKU263" s="13" t="s">
        <v>601</v>
      </c>
      <c r="IKV263" s="13" t="s">
        <v>601</v>
      </c>
      <c r="IKW263" s="13" t="s">
        <v>601</v>
      </c>
      <c r="IKX263" s="13" t="s">
        <v>601</v>
      </c>
      <c r="IKY263" s="13" t="s">
        <v>601</v>
      </c>
      <c r="IKZ263" s="13" t="s">
        <v>601</v>
      </c>
      <c r="ILA263" s="13" t="s">
        <v>601</v>
      </c>
      <c r="ILB263" s="13" t="s">
        <v>601</v>
      </c>
      <c r="ILC263" s="13" t="s">
        <v>601</v>
      </c>
      <c r="ILD263" s="13" t="s">
        <v>601</v>
      </c>
      <c r="ILE263" s="13" t="s">
        <v>601</v>
      </c>
      <c r="ILF263" s="13" t="s">
        <v>601</v>
      </c>
      <c r="ILG263" s="13" t="s">
        <v>601</v>
      </c>
      <c r="ILH263" s="13" t="s">
        <v>601</v>
      </c>
      <c r="ILI263" s="13" t="s">
        <v>601</v>
      </c>
      <c r="ILJ263" s="13" t="s">
        <v>601</v>
      </c>
      <c r="ILK263" s="13" t="s">
        <v>601</v>
      </c>
      <c r="ILL263" s="13" t="s">
        <v>601</v>
      </c>
      <c r="ILM263" s="13" t="s">
        <v>601</v>
      </c>
      <c r="ILN263" s="13" t="s">
        <v>601</v>
      </c>
      <c r="ILO263" s="13" t="s">
        <v>601</v>
      </c>
      <c r="ILP263" s="13" t="s">
        <v>601</v>
      </c>
      <c r="ILQ263" s="13" t="s">
        <v>601</v>
      </c>
      <c r="ILR263" s="13" t="s">
        <v>601</v>
      </c>
      <c r="ILS263" s="13" t="s">
        <v>601</v>
      </c>
      <c r="ILT263" s="13" t="s">
        <v>601</v>
      </c>
      <c r="ILU263" s="13" t="s">
        <v>601</v>
      </c>
      <c r="ILV263" s="13" t="s">
        <v>601</v>
      </c>
      <c r="ILW263" s="13" t="s">
        <v>601</v>
      </c>
      <c r="ILX263" s="13" t="s">
        <v>601</v>
      </c>
      <c r="ILY263" s="13" t="s">
        <v>601</v>
      </c>
      <c r="ILZ263" s="13" t="s">
        <v>601</v>
      </c>
      <c r="IMA263" s="13" t="s">
        <v>601</v>
      </c>
      <c r="IMB263" s="13" t="s">
        <v>601</v>
      </c>
      <c r="IMC263" s="13" t="s">
        <v>601</v>
      </c>
      <c r="IMD263" s="13" t="s">
        <v>601</v>
      </c>
      <c r="IME263" s="13" t="s">
        <v>601</v>
      </c>
      <c r="IMF263" s="13" t="s">
        <v>601</v>
      </c>
      <c r="IMG263" s="13" t="s">
        <v>601</v>
      </c>
      <c r="IMH263" s="13" t="s">
        <v>601</v>
      </c>
      <c r="IMI263" s="13" t="s">
        <v>601</v>
      </c>
      <c r="IMJ263" s="13" t="s">
        <v>601</v>
      </c>
      <c r="IMK263" s="13" t="s">
        <v>601</v>
      </c>
      <c r="IML263" s="13" t="s">
        <v>601</v>
      </c>
      <c r="IMM263" s="13" t="s">
        <v>601</v>
      </c>
      <c r="IMN263" s="13" t="s">
        <v>601</v>
      </c>
      <c r="IMO263" s="13" t="s">
        <v>601</v>
      </c>
      <c r="IMP263" s="13" t="s">
        <v>601</v>
      </c>
      <c r="IMQ263" s="13" t="s">
        <v>601</v>
      </c>
      <c r="IMR263" s="13" t="s">
        <v>601</v>
      </c>
      <c r="IMS263" s="13" t="s">
        <v>601</v>
      </c>
      <c r="IMT263" s="13" t="s">
        <v>601</v>
      </c>
      <c r="IMU263" s="13" t="s">
        <v>601</v>
      </c>
      <c r="IMV263" s="13" t="s">
        <v>601</v>
      </c>
      <c r="IMW263" s="13" t="s">
        <v>601</v>
      </c>
      <c r="IMX263" s="13" t="s">
        <v>601</v>
      </c>
      <c r="IMY263" s="13" t="s">
        <v>601</v>
      </c>
      <c r="IMZ263" s="13" t="s">
        <v>601</v>
      </c>
      <c r="INA263" s="13" t="s">
        <v>601</v>
      </c>
      <c r="INB263" s="13" t="s">
        <v>601</v>
      </c>
      <c r="INC263" s="13" t="s">
        <v>601</v>
      </c>
      <c r="IND263" s="13" t="s">
        <v>601</v>
      </c>
      <c r="INE263" s="13" t="s">
        <v>601</v>
      </c>
      <c r="INF263" s="13" t="s">
        <v>601</v>
      </c>
      <c r="ING263" s="13" t="s">
        <v>601</v>
      </c>
      <c r="INH263" s="13" t="s">
        <v>601</v>
      </c>
      <c r="INI263" s="13" t="s">
        <v>601</v>
      </c>
      <c r="INJ263" s="13" t="s">
        <v>601</v>
      </c>
      <c r="INK263" s="13" t="s">
        <v>601</v>
      </c>
      <c r="INL263" s="13" t="s">
        <v>601</v>
      </c>
      <c r="INM263" s="13" t="s">
        <v>601</v>
      </c>
      <c r="INN263" s="13" t="s">
        <v>601</v>
      </c>
      <c r="INO263" s="13" t="s">
        <v>601</v>
      </c>
      <c r="INP263" s="13" t="s">
        <v>601</v>
      </c>
      <c r="INQ263" s="13" t="s">
        <v>601</v>
      </c>
      <c r="INR263" s="13" t="s">
        <v>601</v>
      </c>
      <c r="INS263" s="13" t="s">
        <v>601</v>
      </c>
      <c r="INT263" s="13" t="s">
        <v>601</v>
      </c>
      <c r="INU263" s="13" t="s">
        <v>601</v>
      </c>
      <c r="INV263" s="13" t="s">
        <v>601</v>
      </c>
      <c r="INW263" s="13" t="s">
        <v>601</v>
      </c>
      <c r="INX263" s="13" t="s">
        <v>601</v>
      </c>
      <c r="INY263" s="13" t="s">
        <v>601</v>
      </c>
      <c r="INZ263" s="13" t="s">
        <v>601</v>
      </c>
      <c r="IOA263" s="13" t="s">
        <v>601</v>
      </c>
      <c r="IOB263" s="13" t="s">
        <v>601</v>
      </c>
      <c r="IOC263" s="13" t="s">
        <v>601</v>
      </c>
      <c r="IOD263" s="13" t="s">
        <v>601</v>
      </c>
      <c r="IOE263" s="13" t="s">
        <v>601</v>
      </c>
      <c r="IOF263" s="13" t="s">
        <v>601</v>
      </c>
      <c r="IOG263" s="13" t="s">
        <v>601</v>
      </c>
      <c r="IOH263" s="13" t="s">
        <v>601</v>
      </c>
      <c r="IOI263" s="13" t="s">
        <v>601</v>
      </c>
      <c r="IOJ263" s="13" t="s">
        <v>601</v>
      </c>
      <c r="IOK263" s="13" t="s">
        <v>601</v>
      </c>
      <c r="IOL263" s="13" t="s">
        <v>601</v>
      </c>
      <c r="IOM263" s="13" t="s">
        <v>601</v>
      </c>
      <c r="ION263" s="13" t="s">
        <v>601</v>
      </c>
      <c r="IOO263" s="13" t="s">
        <v>601</v>
      </c>
      <c r="IOP263" s="13" t="s">
        <v>601</v>
      </c>
      <c r="IOQ263" s="13" t="s">
        <v>601</v>
      </c>
      <c r="IOR263" s="13" t="s">
        <v>601</v>
      </c>
      <c r="IOS263" s="13" t="s">
        <v>601</v>
      </c>
      <c r="IOT263" s="13" t="s">
        <v>601</v>
      </c>
      <c r="IOU263" s="13" t="s">
        <v>601</v>
      </c>
      <c r="IOV263" s="13" t="s">
        <v>601</v>
      </c>
      <c r="IOW263" s="13" t="s">
        <v>601</v>
      </c>
      <c r="IOX263" s="13" t="s">
        <v>601</v>
      </c>
      <c r="IOY263" s="13" t="s">
        <v>601</v>
      </c>
      <c r="IOZ263" s="13" t="s">
        <v>601</v>
      </c>
      <c r="IPA263" s="13" t="s">
        <v>601</v>
      </c>
      <c r="IPB263" s="13" t="s">
        <v>601</v>
      </c>
      <c r="IPC263" s="13" t="s">
        <v>601</v>
      </c>
      <c r="IPD263" s="13" t="s">
        <v>601</v>
      </c>
      <c r="IPE263" s="13" t="s">
        <v>601</v>
      </c>
      <c r="IPF263" s="13" t="s">
        <v>601</v>
      </c>
      <c r="IPG263" s="13" t="s">
        <v>601</v>
      </c>
      <c r="IPH263" s="13" t="s">
        <v>601</v>
      </c>
      <c r="IPI263" s="13" t="s">
        <v>601</v>
      </c>
      <c r="IPJ263" s="13" t="s">
        <v>601</v>
      </c>
      <c r="IPK263" s="13" t="s">
        <v>601</v>
      </c>
      <c r="IPL263" s="13" t="s">
        <v>601</v>
      </c>
      <c r="IPM263" s="13" t="s">
        <v>601</v>
      </c>
      <c r="IPN263" s="13" t="s">
        <v>601</v>
      </c>
      <c r="IPO263" s="13" t="s">
        <v>601</v>
      </c>
      <c r="IPP263" s="13" t="s">
        <v>601</v>
      </c>
      <c r="IPQ263" s="13" t="s">
        <v>601</v>
      </c>
      <c r="IPR263" s="13" t="s">
        <v>601</v>
      </c>
      <c r="IPS263" s="13" t="s">
        <v>601</v>
      </c>
      <c r="IPT263" s="13" t="s">
        <v>601</v>
      </c>
      <c r="IPU263" s="13" t="s">
        <v>601</v>
      </c>
      <c r="IPV263" s="13" t="s">
        <v>601</v>
      </c>
      <c r="IPW263" s="13" t="s">
        <v>601</v>
      </c>
      <c r="IPX263" s="13" t="s">
        <v>601</v>
      </c>
      <c r="IPY263" s="13" t="s">
        <v>601</v>
      </c>
      <c r="IPZ263" s="13" t="s">
        <v>601</v>
      </c>
      <c r="IQA263" s="13" t="s">
        <v>601</v>
      </c>
      <c r="IQB263" s="13" t="s">
        <v>601</v>
      </c>
      <c r="IQC263" s="13" t="s">
        <v>601</v>
      </c>
      <c r="IQD263" s="13" t="s">
        <v>601</v>
      </c>
      <c r="IQE263" s="13" t="s">
        <v>601</v>
      </c>
      <c r="IQF263" s="13" t="s">
        <v>601</v>
      </c>
      <c r="IQG263" s="13" t="s">
        <v>601</v>
      </c>
      <c r="IQH263" s="13" t="s">
        <v>601</v>
      </c>
      <c r="IQI263" s="13" t="s">
        <v>601</v>
      </c>
      <c r="IQJ263" s="13" t="s">
        <v>601</v>
      </c>
      <c r="IQK263" s="13" t="s">
        <v>601</v>
      </c>
      <c r="IQL263" s="13" t="s">
        <v>601</v>
      </c>
      <c r="IQM263" s="13" t="s">
        <v>601</v>
      </c>
      <c r="IQN263" s="13" t="s">
        <v>601</v>
      </c>
      <c r="IQO263" s="13" t="s">
        <v>601</v>
      </c>
      <c r="IQP263" s="13" t="s">
        <v>601</v>
      </c>
      <c r="IQQ263" s="13" t="s">
        <v>601</v>
      </c>
      <c r="IQR263" s="13" t="s">
        <v>601</v>
      </c>
      <c r="IQS263" s="13" t="s">
        <v>601</v>
      </c>
      <c r="IQT263" s="13" t="s">
        <v>601</v>
      </c>
      <c r="IQU263" s="13" t="s">
        <v>601</v>
      </c>
      <c r="IQV263" s="13" t="s">
        <v>601</v>
      </c>
      <c r="IQW263" s="13" t="s">
        <v>601</v>
      </c>
      <c r="IQX263" s="13" t="s">
        <v>601</v>
      </c>
      <c r="IQY263" s="13" t="s">
        <v>601</v>
      </c>
      <c r="IQZ263" s="13" t="s">
        <v>601</v>
      </c>
      <c r="IRA263" s="13" t="s">
        <v>601</v>
      </c>
      <c r="IRB263" s="13" t="s">
        <v>601</v>
      </c>
      <c r="IRC263" s="13" t="s">
        <v>601</v>
      </c>
      <c r="IRD263" s="13" t="s">
        <v>601</v>
      </c>
      <c r="IRE263" s="13" t="s">
        <v>601</v>
      </c>
      <c r="IRF263" s="13" t="s">
        <v>601</v>
      </c>
      <c r="IRG263" s="13" t="s">
        <v>601</v>
      </c>
      <c r="IRH263" s="13" t="s">
        <v>601</v>
      </c>
      <c r="IRI263" s="13" t="s">
        <v>601</v>
      </c>
      <c r="IRJ263" s="13" t="s">
        <v>601</v>
      </c>
      <c r="IRK263" s="13" t="s">
        <v>601</v>
      </c>
      <c r="IRL263" s="13" t="s">
        <v>601</v>
      </c>
      <c r="IRM263" s="13" t="s">
        <v>601</v>
      </c>
      <c r="IRN263" s="13" t="s">
        <v>601</v>
      </c>
      <c r="IRO263" s="13" t="s">
        <v>601</v>
      </c>
      <c r="IRP263" s="13" t="s">
        <v>601</v>
      </c>
      <c r="IRQ263" s="13" t="s">
        <v>601</v>
      </c>
      <c r="IRR263" s="13" t="s">
        <v>601</v>
      </c>
      <c r="IRS263" s="13" t="s">
        <v>601</v>
      </c>
      <c r="IRT263" s="13" t="s">
        <v>601</v>
      </c>
      <c r="IRU263" s="13" t="s">
        <v>601</v>
      </c>
      <c r="IRV263" s="13" t="s">
        <v>601</v>
      </c>
      <c r="IRW263" s="13" t="s">
        <v>601</v>
      </c>
      <c r="IRX263" s="13" t="s">
        <v>601</v>
      </c>
      <c r="IRY263" s="13" t="s">
        <v>601</v>
      </c>
      <c r="IRZ263" s="13" t="s">
        <v>601</v>
      </c>
      <c r="ISA263" s="13" t="s">
        <v>601</v>
      </c>
      <c r="ISB263" s="13" t="s">
        <v>601</v>
      </c>
      <c r="ISC263" s="13" t="s">
        <v>601</v>
      </c>
      <c r="ISD263" s="13" t="s">
        <v>601</v>
      </c>
      <c r="ISE263" s="13" t="s">
        <v>601</v>
      </c>
      <c r="ISF263" s="13" t="s">
        <v>601</v>
      </c>
      <c r="ISG263" s="13" t="s">
        <v>601</v>
      </c>
      <c r="ISH263" s="13" t="s">
        <v>601</v>
      </c>
      <c r="ISI263" s="13" t="s">
        <v>601</v>
      </c>
      <c r="ISJ263" s="13" t="s">
        <v>601</v>
      </c>
      <c r="ISK263" s="13" t="s">
        <v>601</v>
      </c>
      <c r="ISL263" s="13" t="s">
        <v>601</v>
      </c>
      <c r="ISM263" s="13" t="s">
        <v>601</v>
      </c>
      <c r="ISN263" s="13" t="s">
        <v>601</v>
      </c>
      <c r="ISO263" s="13" t="s">
        <v>601</v>
      </c>
      <c r="ISP263" s="13" t="s">
        <v>601</v>
      </c>
      <c r="ISQ263" s="13" t="s">
        <v>601</v>
      </c>
      <c r="ISR263" s="13" t="s">
        <v>601</v>
      </c>
      <c r="ISS263" s="13" t="s">
        <v>601</v>
      </c>
      <c r="IST263" s="13" t="s">
        <v>601</v>
      </c>
      <c r="ISU263" s="13" t="s">
        <v>601</v>
      </c>
      <c r="ISV263" s="13" t="s">
        <v>601</v>
      </c>
      <c r="ISW263" s="13" t="s">
        <v>601</v>
      </c>
      <c r="ISX263" s="13" t="s">
        <v>601</v>
      </c>
      <c r="ISY263" s="13" t="s">
        <v>601</v>
      </c>
      <c r="ISZ263" s="13" t="s">
        <v>601</v>
      </c>
      <c r="ITA263" s="13" t="s">
        <v>601</v>
      </c>
      <c r="ITB263" s="13" t="s">
        <v>601</v>
      </c>
      <c r="ITC263" s="13" t="s">
        <v>601</v>
      </c>
      <c r="ITD263" s="13" t="s">
        <v>601</v>
      </c>
      <c r="ITE263" s="13" t="s">
        <v>601</v>
      </c>
      <c r="ITF263" s="13" t="s">
        <v>601</v>
      </c>
      <c r="ITG263" s="13" t="s">
        <v>601</v>
      </c>
      <c r="ITH263" s="13" t="s">
        <v>601</v>
      </c>
      <c r="ITI263" s="13" t="s">
        <v>601</v>
      </c>
      <c r="ITJ263" s="13" t="s">
        <v>601</v>
      </c>
      <c r="ITK263" s="13" t="s">
        <v>601</v>
      </c>
      <c r="ITL263" s="13" t="s">
        <v>601</v>
      </c>
      <c r="ITM263" s="13" t="s">
        <v>601</v>
      </c>
      <c r="ITN263" s="13" t="s">
        <v>601</v>
      </c>
      <c r="ITO263" s="13" t="s">
        <v>601</v>
      </c>
      <c r="ITP263" s="13" t="s">
        <v>601</v>
      </c>
      <c r="ITQ263" s="13" t="s">
        <v>601</v>
      </c>
      <c r="ITR263" s="13" t="s">
        <v>601</v>
      </c>
      <c r="ITS263" s="13" t="s">
        <v>601</v>
      </c>
      <c r="ITT263" s="13" t="s">
        <v>601</v>
      </c>
      <c r="ITU263" s="13" t="s">
        <v>601</v>
      </c>
      <c r="ITV263" s="13" t="s">
        <v>601</v>
      </c>
      <c r="ITW263" s="13" t="s">
        <v>601</v>
      </c>
      <c r="ITX263" s="13" t="s">
        <v>601</v>
      </c>
      <c r="ITY263" s="13" t="s">
        <v>601</v>
      </c>
      <c r="ITZ263" s="13" t="s">
        <v>601</v>
      </c>
      <c r="IUA263" s="13" t="s">
        <v>601</v>
      </c>
      <c r="IUB263" s="13" t="s">
        <v>601</v>
      </c>
      <c r="IUC263" s="13" t="s">
        <v>601</v>
      </c>
      <c r="IUD263" s="13" t="s">
        <v>601</v>
      </c>
      <c r="IUE263" s="13" t="s">
        <v>601</v>
      </c>
      <c r="IUF263" s="13" t="s">
        <v>601</v>
      </c>
      <c r="IUG263" s="13" t="s">
        <v>601</v>
      </c>
      <c r="IUH263" s="13" t="s">
        <v>601</v>
      </c>
      <c r="IUI263" s="13" t="s">
        <v>601</v>
      </c>
      <c r="IUJ263" s="13" t="s">
        <v>601</v>
      </c>
      <c r="IUK263" s="13" t="s">
        <v>601</v>
      </c>
      <c r="IUL263" s="13" t="s">
        <v>601</v>
      </c>
      <c r="IUM263" s="13" t="s">
        <v>601</v>
      </c>
      <c r="IUN263" s="13" t="s">
        <v>601</v>
      </c>
      <c r="IUO263" s="13" t="s">
        <v>601</v>
      </c>
      <c r="IUP263" s="13" t="s">
        <v>601</v>
      </c>
      <c r="IUQ263" s="13" t="s">
        <v>601</v>
      </c>
      <c r="IUR263" s="13" t="s">
        <v>601</v>
      </c>
      <c r="IUS263" s="13" t="s">
        <v>601</v>
      </c>
      <c r="IUT263" s="13" t="s">
        <v>601</v>
      </c>
      <c r="IUU263" s="13" t="s">
        <v>601</v>
      </c>
      <c r="IUV263" s="13" t="s">
        <v>601</v>
      </c>
      <c r="IUW263" s="13" t="s">
        <v>601</v>
      </c>
      <c r="IUX263" s="13" t="s">
        <v>601</v>
      </c>
      <c r="IUY263" s="13" t="s">
        <v>601</v>
      </c>
      <c r="IUZ263" s="13" t="s">
        <v>601</v>
      </c>
      <c r="IVA263" s="13" t="s">
        <v>601</v>
      </c>
      <c r="IVB263" s="13" t="s">
        <v>601</v>
      </c>
      <c r="IVC263" s="13" t="s">
        <v>601</v>
      </c>
      <c r="IVD263" s="13" t="s">
        <v>601</v>
      </c>
      <c r="IVE263" s="13" t="s">
        <v>601</v>
      </c>
      <c r="IVF263" s="13" t="s">
        <v>601</v>
      </c>
      <c r="IVG263" s="13" t="s">
        <v>601</v>
      </c>
      <c r="IVH263" s="13" t="s">
        <v>601</v>
      </c>
      <c r="IVI263" s="13" t="s">
        <v>601</v>
      </c>
      <c r="IVJ263" s="13" t="s">
        <v>601</v>
      </c>
      <c r="IVK263" s="13" t="s">
        <v>601</v>
      </c>
      <c r="IVL263" s="13" t="s">
        <v>601</v>
      </c>
      <c r="IVM263" s="13" t="s">
        <v>601</v>
      </c>
      <c r="IVN263" s="13" t="s">
        <v>601</v>
      </c>
      <c r="IVO263" s="13" t="s">
        <v>601</v>
      </c>
      <c r="IVP263" s="13" t="s">
        <v>601</v>
      </c>
      <c r="IVQ263" s="13" t="s">
        <v>601</v>
      </c>
      <c r="IVR263" s="13" t="s">
        <v>601</v>
      </c>
      <c r="IVS263" s="13" t="s">
        <v>601</v>
      </c>
      <c r="IVT263" s="13" t="s">
        <v>601</v>
      </c>
      <c r="IVU263" s="13" t="s">
        <v>601</v>
      </c>
      <c r="IVV263" s="13" t="s">
        <v>601</v>
      </c>
      <c r="IVW263" s="13" t="s">
        <v>601</v>
      </c>
      <c r="IVX263" s="13" t="s">
        <v>601</v>
      </c>
      <c r="IVY263" s="13" t="s">
        <v>601</v>
      </c>
      <c r="IVZ263" s="13" t="s">
        <v>601</v>
      </c>
      <c r="IWA263" s="13" t="s">
        <v>601</v>
      </c>
      <c r="IWB263" s="13" t="s">
        <v>601</v>
      </c>
      <c r="IWC263" s="13" t="s">
        <v>601</v>
      </c>
      <c r="IWD263" s="13" t="s">
        <v>601</v>
      </c>
      <c r="IWE263" s="13" t="s">
        <v>601</v>
      </c>
      <c r="IWF263" s="13" t="s">
        <v>601</v>
      </c>
      <c r="IWG263" s="13" t="s">
        <v>601</v>
      </c>
      <c r="IWH263" s="13" t="s">
        <v>601</v>
      </c>
      <c r="IWI263" s="13" t="s">
        <v>601</v>
      </c>
      <c r="IWJ263" s="13" t="s">
        <v>601</v>
      </c>
      <c r="IWK263" s="13" t="s">
        <v>601</v>
      </c>
      <c r="IWL263" s="13" t="s">
        <v>601</v>
      </c>
      <c r="IWM263" s="13" t="s">
        <v>601</v>
      </c>
      <c r="IWN263" s="13" t="s">
        <v>601</v>
      </c>
      <c r="IWO263" s="13" t="s">
        <v>601</v>
      </c>
      <c r="IWP263" s="13" t="s">
        <v>601</v>
      </c>
      <c r="IWQ263" s="13" t="s">
        <v>601</v>
      </c>
      <c r="IWR263" s="13" t="s">
        <v>601</v>
      </c>
      <c r="IWS263" s="13" t="s">
        <v>601</v>
      </c>
      <c r="IWT263" s="13" t="s">
        <v>601</v>
      </c>
      <c r="IWU263" s="13" t="s">
        <v>601</v>
      </c>
      <c r="IWV263" s="13" t="s">
        <v>601</v>
      </c>
      <c r="IWW263" s="13" t="s">
        <v>601</v>
      </c>
      <c r="IWX263" s="13" t="s">
        <v>601</v>
      </c>
      <c r="IWY263" s="13" t="s">
        <v>601</v>
      </c>
      <c r="IWZ263" s="13" t="s">
        <v>601</v>
      </c>
      <c r="IXA263" s="13" t="s">
        <v>601</v>
      </c>
      <c r="IXB263" s="13" t="s">
        <v>601</v>
      </c>
      <c r="IXC263" s="13" t="s">
        <v>601</v>
      </c>
      <c r="IXD263" s="13" t="s">
        <v>601</v>
      </c>
      <c r="IXE263" s="13" t="s">
        <v>601</v>
      </c>
      <c r="IXF263" s="13" t="s">
        <v>601</v>
      </c>
      <c r="IXG263" s="13" t="s">
        <v>601</v>
      </c>
      <c r="IXH263" s="13" t="s">
        <v>601</v>
      </c>
      <c r="IXI263" s="13" t="s">
        <v>601</v>
      </c>
      <c r="IXJ263" s="13" t="s">
        <v>601</v>
      </c>
      <c r="IXK263" s="13" t="s">
        <v>601</v>
      </c>
      <c r="IXL263" s="13" t="s">
        <v>601</v>
      </c>
      <c r="IXM263" s="13" t="s">
        <v>601</v>
      </c>
      <c r="IXN263" s="13" t="s">
        <v>601</v>
      </c>
      <c r="IXO263" s="13" t="s">
        <v>601</v>
      </c>
      <c r="IXP263" s="13" t="s">
        <v>601</v>
      </c>
      <c r="IXQ263" s="13" t="s">
        <v>601</v>
      </c>
      <c r="IXR263" s="13" t="s">
        <v>601</v>
      </c>
      <c r="IXS263" s="13" t="s">
        <v>601</v>
      </c>
      <c r="IXT263" s="13" t="s">
        <v>601</v>
      </c>
      <c r="IXU263" s="13" t="s">
        <v>601</v>
      </c>
      <c r="IXV263" s="13" t="s">
        <v>601</v>
      </c>
      <c r="IXW263" s="13" t="s">
        <v>601</v>
      </c>
      <c r="IXX263" s="13" t="s">
        <v>601</v>
      </c>
      <c r="IXY263" s="13" t="s">
        <v>601</v>
      </c>
      <c r="IXZ263" s="13" t="s">
        <v>601</v>
      </c>
      <c r="IYA263" s="13" t="s">
        <v>601</v>
      </c>
      <c r="IYB263" s="13" t="s">
        <v>601</v>
      </c>
      <c r="IYC263" s="13" t="s">
        <v>601</v>
      </c>
      <c r="IYD263" s="13" t="s">
        <v>601</v>
      </c>
      <c r="IYE263" s="13" t="s">
        <v>601</v>
      </c>
      <c r="IYF263" s="13" t="s">
        <v>601</v>
      </c>
      <c r="IYG263" s="13" t="s">
        <v>601</v>
      </c>
      <c r="IYH263" s="13" t="s">
        <v>601</v>
      </c>
      <c r="IYI263" s="13" t="s">
        <v>601</v>
      </c>
      <c r="IYJ263" s="13" t="s">
        <v>601</v>
      </c>
      <c r="IYK263" s="13" t="s">
        <v>601</v>
      </c>
      <c r="IYL263" s="13" t="s">
        <v>601</v>
      </c>
      <c r="IYM263" s="13" t="s">
        <v>601</v>
      </c>
      <c r="IYN263" s="13" t="s">
        <v>601</v>
      </c>
      <c r="IYO263" s="13" t="s">
        <v>601</v>
      </c>
      <c r="IYP263" s="13" t="s">
        <v>601</v>
      </c>
      <c r="IYQ263" s="13" t="s">
        <v>601</v>
      </c>
      <c r="IYR263" s="13" t="s">
        <v>601</v>
      </c>
      <c r="IYS263" s="13" t="s">
        <v>601</v>
      </c>
      <c r="IYT263" s="13" t="s">
        <v>601</v>
      </c>
      <c r="IYU263" s="13" t="s">
        <v>601</v>
      </c>
      <c r="IYV263" s="13" t="s">
        <v>601</v>
      </c>
      <c r="IYW263" s="13" t="s">
        <v>601</v>
      </c>
      <c r="IYX263" s="13" t="s">
        <v>601</v>
      </c>
      <c r="IYY263" s="13" t="s">
        <v>601</v>
      </c>
      <c r="IYZ263" s="13" t="s">
        <v>601</v>
      </c>
      <c r="IZA263" s="13" t="s">
        <v>601</v>
      </c>
      <c r="IZB263" s="13" t="s">
        <v>601</v>
      </c>
      <c r="IZC263" s="13" t="s">
        <v>601</v>
      </c>
      <c r="IZD263" s="13" t="s">
        <v>601</v>
      </c>
      <c r="IZE263" s="13" t="s">
        <v>601</v>
      </c>
      <c r="IZF263" s="13" t="s">
        <v>601</v>
      </c>
      <c r="IZG263" s="13" t="s">
        <v>601</v>
      </c>
      <c r="IZH263" s="13" t="s">
        <v>601</v>
      </c>
      <c r="IZI263" s="13" t="s">
        <v>601</v>
      </c>
      <c r="IZJ263" s="13" t="s">
        <v>601</v>
      </c>
      <c r="IZK263" s="13" t="s">
        <v>601</v>
      </c>
      <c r="IZL263" s="13" t="s">
        <v>601</v>
      </c>
      <c r="IZM263" s="13" t="s">
        <v>601</v>
      </c>
      <c r="IZN263" s="13" t="s">
        <v>601</v>
      </c>
      <c r="IZO263" s="13" t="s">
        <v>601</v>
      </c>
      <c r="IZP263" s="13" t="s">
        <v>601</v>
      </c>
      <c r="IZQ263" s="13" t="s">
        <v>601</v>
      </c>
      <c r="IZR263" s="13" t="s">
        <v>601</v>
      </c>
      <c r="IZS263" s="13" t="s">
        <v>601</v>
      </c>
      <c r="IZT263" s="13" t="s">
        <v>601</v>
      </c>
      <c r="IZU263" s="13" t="s">
        <v>601</v>
      </c>
      <c r="IZV263" s="13" t="s">
        <v>601</v>
      </c>
      <c r="IZW263" s="13" t="s">
        <v>601</v>
      </c>
      <c r="IZX263" s="13" t="s">
        <v>601</v>
      </c>
      <c r="IZY263" s="13" t="s">
        <v>601</v>
      </c>
      <c r="IZZ263" s="13" t="s">
        <v>601</v>
      </c>
      <c r="JAA263" s="13" t="s">
        <v>601</v>
      </c>
      <c r="JAB263" s="13" t="s">
        <v>601</v>
      </c>
      <c r="JAC263" s="13" t="s">
        <v>601</v>
      </c>
      <c r="JAD263" s="13" t="s">
        <v>601</v>
      </c>
      <c r="JAE263" s="13" t="s">
        <v>601</v>
      </c>
      <c r="JAF263" s="13" t="s">
        <v>601</v>
      </c>
      <c r="JAG263" s="13" t="s">
        <v>601</v>
      </c>
      <c r="JAH263" s="13" t="s">
        <v>601</v>
      </c>
      <c r="JAI263" s="13" t="s">
        <v>601</v>
      </c>
      <c r="JAJ263" s="13" t="s">
        <v>601</v>
      </c>
      <c r="JAK263" s="13" t="s">
        <v>601</v>
      </c>
      <c r="JAL263" s="13" t="s">
        <v>601</v>
      </c>
      <c r="JAM263" s="13" t="s">
        <v>601</v>
      </c>
      <c r="JAN263" s="13" t="s">
        <v>601</v>
      </c>
      <c r="JAO263" s="13" t="s">
        <v>601</v>
      </c>
      <c r="JAP263" s="13" t="s">
        <v>601</v>
      </c>
      <c r="JAQ263" s="13" t="s">
        <v>601</v>
      </c>
      <c r="JAR263" s="13" t="s">
        <v>601</v>
      </c>
      <c r="JAS263" s="13" t="s">
        <v>601</v>
      </c>
      <c r="JAT263" s="13" t="s">
        <v>601</v>
      </c>
      <c r="JAU263" s="13" t="s">
        <v>601</v>
      </c>
      <c r="JAV263" s="13" t="s">
        <v>601</v>
      </c>
      <c r="JAW263" s="13" t="s">
        <v>601</v>
      </c>
      <c r="JAX263" s="13" t="s">
        <v>601</v>
      </c>
      <c r="JAY263" s="13" t="s">
        <v>601</v>
      </c>
      <c r="JAZ263" s="13" t="s">
        <v>601</v>
      </c>
      <c r="JBA263" s="13" t="s">
        <v>601</v>
      </c>
      <c r="JBB263" s="13" t="s">
        <v>601</v>
      </c>
      <c r="JBC263" s="13" t="s">
        <v>601</v>
      </c>
      <c r="JBD263" s="13" t="s">
        <v>601</v>
      </c>
      <c r="JBE263" s="13" t="s">
        <v>601</v>
      </c>
      <c r="JBF263" s="13" t="s">
        <v>601</v>
      </c>
      <c r="JBG263" s="13" t="s">
        <v>601</v>
      </c>
      <c r="JBH263" s="13" t="s">
        <v>601</v>
      </c>
      <c r="JBI263" s="13" t="s">
        <v>601</v>
      </c>
      <c r="JBJ263" s="13" t="s">
        <v>601</v>
      </c>
      <c r="JBK263" s="13" t="s">
        <v>601</v>
      </c>
      <c r="JBL263" s="13" t="s">
        <v>601</v>
      </c>
      <c r="JBM263" s="13" t="s">
        <v>601</v>
      </c>
      <c r="JBN263" s="13" t="s">
        <v>601</v>
      </c>
      <c r="JBO263" s="13" t="s">
        <v>601</v>
      </c>
      <c r="JBP263" s="13" t="s">
        <v>601</v>
      </c>
      <c r="JBQ263" s="13" t="s">
        <v>601</v>
      </c>
      <c r="JBR263" s="13" t="s">
        <v>601</v>
      </c>
      <c r="JBS263" s="13" t="s">
        <v>601</v>
      </c>
      <c r="JBT263" s="13" t="s">
        <v>601</v>
      </c>
      <c r="JBU263" s="13" t="s">
        <v>601</v>
      </c>
      <c r="JBV263" s="13" t="s">
        <v>601</v>
      </c>
      <c r="JBW263" s="13" t="s">
        <v>601</v>
      </c>
      <c r="JBX263" s="13" t="s">
        <v>601</v>
      </c>
      <c r="JBY263" s="13" t="s">
        <v>601</v>
      </c>
      <c r="JBZ263" s="13" t="s">
        <v>601</v>
      </c>
      <c r="JCA263" s="13" t="s">
        <v>601</v>
      </c>
      <c r="JCB263" s="13" t="s">
        <v>601</v>
      </c>
      <c r="JCC263" s="13" t="s">
        <v>601</v>
      </c>
      <c r="JCD263" s="13" t="s">
        <v>601</v>
      </c>
      <c r="JCE263" s="13" t="s">
        <v>601</v>
      </c>
      <c r="JCF263" s="13" t="s">
        <v>601</v>
      </c>
      <c r="JCG263" s="13" t="s">
        <v>601</v>
      </c>
      <c r="JCH263" s="13" t="s">
        <v>601</v>
      </c>
      <c r="JCI263" s="13" t="s">
        <v>601</v>
      </c>
      <c r="JCJ263" s="13" t="s">
        <v>601</v>
      </c>
      <c r="JCK263" s="13" t="s">
        <v>601</v>
      </c>
      <c r="JCL263" s="13" t="s">
        <v>601</v>
      </c>
      <c r="JCM263" s="13" t="s">
        <v>601</v>
      </c>
      <c r="JCN263" s="13" t="s">
        <v>601</v>
      </c>
      <c r="JCO263" s="13" t="s">
        <v>601</v>
      </c>
      <c r="JCP263" s="13" t="s">
        <v>601</v>
      </c>
      <c r="JCQ263" s="13" t="s">
        <v>601</v>
      </c>
      <c r="JCR263" s="13" t="s">
        <v>601</v>
      </c>
      <c r="JCS263" s="13" t="s">
        <v>601</v>
      </c>
      <c r="JCT263" s="13" t="s">
        <v>601</v>
      </c>
      <c r="JCU263" s="13" t="s">
        <v>601</v>
      </c>
      <c r="JCV263" s="13" t="s">
        <v>601</v>
      </c>
      <c r="JCW263" s="13" t="s">
        <v>601</v>
      </c>
      <c r="JCX263" s="13" t="s">
        <v>601</v>
      </c>
      <c r="JCY263" s="13" t="s">
        <v>601</v>
      </c>
      <c r="JCZ263" s="13" t="s">
        <v>601</v>
      </c>
      <c r="JDA263" s="13" t="s">
        <v>601</v>
      </c>
      <c r="JDB263" s="13" t="s">
        <v>601</v>
      </c>
      <c r="JDC263" s="13" t="s">
        <v>601</v>
      </c>
      <c r="JDD263" s="13" t="s">
        <v>601</v>
      </c>
      <c r="JDE263" s="13" t="s">
        <v>601</v>
      </c>
      <c r="JDF263" s="13" t="s">
        <v>601</v>
      </c>
      <c r="JDG263" s="13" t="s">
        <v>601</v>
      </c>
      <c r="JDH263" s="13" t="s">
        <v>601</v>
      </c>
      <c r="JDI263" s="13" t="s">
        <v>601</v>
      </c>
      <c r="JDJ263" s="13" t="s">
        <v>601</v>
      </c>
      <c r="JDK263" s="13" t="s">
        <v>601</v>
      </c>
      <c r="JDL263" s="13" t="s">
        <v>601</v>
      </c>
      <c r="JDM263" s="13" t="s">
        <v>601</v>
      </c>
      <c r="JDN263" s="13" t="s">
        <v>601</v>
      </c>
      <c r="JDO263" s="13" t="s">
        <v>601</v>
      </c>
      <c r="JDP263" s="13" t="s">
        <v>601</v>
      </c>
      <c r="JDQ263" s="13" t="s">
        <v>601</v>
      </c>
      <c r="JDR263" s="13" t="s">
        <v>601</v>
      </c>
      <c r="JDS263" s="13" t="s">
        <v>601</v>
      </c>
      <c r="JDT263" s="13" t="s">
        <v>601</v>
      </c>
      <c r="JDU263" s="13" t="s">
        <v>601</v>
      </c>
      <c r="JDV263" s="13" t="s">
        <v>601</v>
      </c>
      <c r="JDW263" s="13" t="s">
        <v>601</v>
      </c>
      <c r="JDX263" s="13" t="s">
        <v>601</v>
      </c>
      <c r="JDY263" s="13" t="s">
        <v>601</v>
      </c>
      <c r="JDZ263" s="13" t="s">
        <v>601</v>
      </c>
      <c r="JEA263" s="13" t="s">
        <v>601</v>
      </c>
      <c r="JEB263" s="13" t="s">
        <v>601</v>
      </c>
      <c r="JEC263" s="13" t="s">
        <v>601</v>
      </c>
      <c r="JED263" s="13" t="s">
        <v>601</v>
      </c>
      <c r="JEE263" s="13" t="s">
        <v>601</v>
      </c>
      <c r="JEF263" s="13" t="s">
        <v>601</v>
      </c>
      <c r="JEG263" s="13" t="s">
        <v>601</v>
      </c>
      <c r="JEH263" s="13" t="s">
        <v>601</v>
      </c>
      <c r="JEI263" s="13" t="s">
        <v>601</v>
      </c>
      <c r="JEJ263" s="13" t="s">
        <v>601</v>
      </c>
      <c r="JEK263" s="13" t="s">
        <v>601</v>
      </c>
      <c r="JEL263" s="13" t="s">
        <v>601</v>
      </c>
      <c r="JEM263" s="13" t="s">
        <v>601</v>
      </c>
      <c r="JEN263" s="13" t="s">
        <v>601</v>
      </c>
      <c r="JEO263" s="13" t="s">
        <v>601</v>
      </c>
      <c r="JEP263" s="13" t="s">
        <v>601</v>
      </c>
      <c r="JEQ263" s="13" t="s">
        <v>601</v>
      </c>
      <c r="JER263" s="13" t="s">
        <v>601</v>
      </c>
      <c r="JES263" s="13" t="s">
        <v>601</v>
      </c>
      <c r="JET263" s="13" t="s">
        <v>601</v>
      </c>
      <c r="JEU263" s="13" t="s">
        <v>601</v>
      </c>
      <c r="JEV263" s="13" t="s">
        <v>601</v>
      </c>
      <c r="JEW263" s="13" t="s">
        <v>601</v>
      </c>
      <c r="JEX263" s="13" t="s">
        <v>601</v>
      </c>
      <c r="JEY263" s="13" t="s">
        <v>601</v>
      </c>
      <c r="JEZ263" s="13" t="s">
        <v>601</v>
      </c>
      <c r="JFA263" s="13" t="s">
        <v>601</v>
      </c>
      <c r="JFB263" s="13" t="s">
        <v>601</v>
      </c>
      <c r="JFC263" s="13" t="s">
        <v>601</v>
      </c>
      <c r="JFD263" s="13" t="s">
        <v>601</v>
      </c>
      <c r="JFE263" s="13" t="s">
        <v>601</v>
      </c>
      <c r="JFF263" s="13" t="s">
        <v>601</v>
      </c>
      <c r="JFG263" s="13" t="s">
        <v>601</v>
      </c>
      <c r="JFH263" s="13" t="s">
        <v>601</v>
      </c>
      <c r="JFI263" s="13" t="s">
        <v>601</v>
      </c>
      <c r="JFJ263" s="13" t="s">
        <v>601</v>
      </c>
      <c r="JFK263" s="13" t="s">
        <v>601</v>
      </c>
      <c r="JFL263" s="13" t="s">
        <v>601</v>
      </c>
      <c r="JFM263" s="13" t="s">
        <v>601</v>
      </c>
      <c r="JFN263" s="13" t="s">
        <v>601</v>
      </c>
      <c r="JFO263" s="13" t="s">
        <v>601</v>
      </c>
      <c r="JFP263" s="13" t="s">
        <v>601</v>
      </c>
      <c r="JFQ263" s="13" t="s">
        <v>601</v>
      </c>
      <c r="JFR263" s="13" t="s">
        <v>601</v>
      </c>
      <c r="JFS263" s="13" t="s">
        <v>601</v>
      </c>
      <c r="JFT263" s="13" t="s">
        <v>601</v>
      </c>
      <c r="JFU263" s="13" t="s">
        <v>601</v>
      </c>
      <c r="JFV263" s="13" t="s">
        <v>601</v>
      </c>
      <c r="JFW263" s="13" t="s">
        <v>601</v>
      </c>
      <c r="JFX263" s="13" t="s">
        <v>601</v>
      </c>
      <c r="JFY263" s="13" t="s">
        <v>601</v>
      </c>
      <c r="JFZ263" s="13" t="s">
        <v>601</v>
      </c>
      <c r="JGA263" s="13" t="s">
        <v>601</v>
      </c>
      <c r="JGB263" s="13" t="s">
        <v>601</v>
      </c>
      <c r="JGC263" s="13" t="s">
        <v>601</v>
      </c>
      <c r="JGD263" s="13" t="s">
        <v>601</v>
      </c>
      <c r="JGE263" s="13" t="s">
        <v>601</v>
      </c>
      <c r="JGF263" s="13" t="s">
        <v>601</v>
      </c>
      <c r="JGG263" s="13" t="s">
        <v>601</v>
      </c>
      <c r="JGH263" s="13" t="s">
        <v>601</v>
      </c>
      <c r="JGI263" s="13" t="s">
        <v>601</v>
      </c>
      <c r="JGJ263" s="13" t="s">
        <v>601</v>
      </c>
      <c r="JGK263" s="13" t="s">
        <v>601</v>
      </c>
      <c r="JGL263" s="13" t="s">
        <v>601</v>
      </c>
      <c r="JGM263" s="13" t="s">
        <v>601</v>
      </c>
      <c r="JGN263" s="13" t="s">
        <v>601</v>
      </c>
      <c r="JGO263" s="13" t="s">
        <v>601</v>
      </c>
      <c r="JGP263" s="13" t="s">
        <v>601</v>
      </c>
      <c r="JGQ263" s="13" t="s">
        <v>601</v>
      </c>
      <c r="JGR263" s="13" t="s">
        <v>601</v>
      </c>
      <c r="JGS263" s="13" t="s">
        <v>601</v>
      </c>
      <c r="JGT263" s="13" t="s">
        <v>601</v>
      </c>
      <c r="JGU263" s="13" t="s">
        <v>601</v>
      </c>
      <c r="JGV263" s="13" t="s">
        <v>601</v>
      </c>
      <c r="JGW263" s="13" t="s">
        <v>601</v>
      </c>
      <c r="JGX263" s="13" t="s">
        <v>601</v>
      </c>
      <c r="JGY263" s="13" t="s">
        <v>601</v>
      </c>
      <c r="JGZ263" s="13" t="s">
        <v>601</v>
      </c>
      <c r="JHA263" s="13" t="s">
        <v>601</v>
      </c>
      <c r="JHB263" s="13" t="s">
        <v>601</v>
      </c>
      <c r="JHC263" s="13" t="s">
        <v>601</v>
      </c>
      <c r="JHD263" s="13" t="s">
        <v>601</v>
      </c>
      <c r="JHE263" s="13" t="s">
        <v>601</v>
      </c>
      <c r="JHF263" s="13" t="s">
        <v>601</v>
      </c>
      <c r="JHG263" s="13" t="s">
        <v>601</v>
      </c>
      <c r="JHH263" s="13" t="s">
        <v>601</v>
      </c>
      <c r="JHI263" s="13" t="s">
        <v>601</v>
      </c>
      <c r="JHJ263" s="13" t="s">
        <v>601</v>
      </c>
      <c r="JHK263" s="13" t="s">
        <v>601</v>
      </c>
      <c r="JHL263" s="13" t="s">
        <v>601</v>
      </c>
      <c r="JHM263" s="13" t="s">
        <v>601</v>
      </c>
      <c r="JHN263" s="13" t="s">
        <v>601</v>
      </c>
      <c r="JHO263" s="13" t="s">
        <v>601</v>
      </c>
      <c r="JHP263" s="13" t="s">
        <v>601</v>
      </c>
      <c r="JHQ263" s="13" t="s">
        <v>601</v>
      </c>
      <c r="JHR263" s="13" t="s">
        <v>601</v>
      </c>
      <c r="JHS263" s="13" t="s">
        <v>601</v>
      </c>
      <c r="JHT263" s="13" t="s">
        <v>601</v>
      </c>
      <c r="JHU263" s="13" t="s">
        <v>601</v>
      </c>
      <c r="JHV263" s="13" t="s">
        <v>601</v>
      </c>
      <c r="JHW263" s="13" t="s">
        <v>601</v>
      </c>
      <c r="JHX263" s="13" t="s">
        <v>601</v>
      </c>
      <c r="JHY263" s="13" t="s">
        <v>601</v>
      </c>
      <c r="JHZ263" s="13" t="s">
        <v>601</v>
      </c>
      <c r="JIA263" s="13" t="s">
        <v>601</v>
      </c>
      <c r="JIB263" s="13" t="s">
        <v>601</v>
      </c>
      <c r="JIC263" s="13" t="s">
        <v>601</v>
      </c>
      <c r="JID263" s="13" t="s">
        <v>601</v>
      </c>
      <c r="JIE263" s="13" t="s">
        <v>601</v>
      </c>
      <c r="JIF263" s="13" t="s">
        <v>601</v>
      </c>
      <c r="JIG263" s="13" t="s">
        <v>601</v>
      </c>
      <c r="JIH263" s="13" t="s">
        <v>601</v>
      </c>
      <c r="JII263" s="13" t="s">
        <v>601</v>
      </c>
      <c r="JIJ263" s="13" t="s">
        <v>601</v>
      </c>
      <c r="JIK263" s="13" t="s">
        <v>601</v>
      </c>
      <c r="JIL263" s="13" t="s">
        <v>601</v>
      </c>
      <c r="JIM263" s="13" t="s">
        <v>601</v>
      </c>
      <c r="JIN263" s="13" t="s">
        <v>601</v>
      </c>
      <c r="JIO263" s="13" t="s">
        <v>601</v>
      </c>
      <c r="JIP263" s="13" t="s">
        <v>601</v>
      </c>
      <c r="JIQ263" s="13" t="s">
        <v>601</v>
      </c>
      <c r="JIR263" s="13" t="s">
        <v>601</v>
      </c>
      <c r="JIS263" s="13" t="s">
        <v>601</v>
      </c>
      <c r="JIT263" s="13" t="s">
        <v>601</v>
      </c>
      <c r="JIU263" s="13" t="s">
        <v>601</v>
      </c>
      <c r="JIV263" s="13" t="s">
        <v>601</v>
      </c>
      <c r="JIW263" s="13" t="s">
        <v>601</v>
      </c>
      <c r="JIX263" s="13" t="s">
        <v>601</v>
      </c>
      <c r="JIY263" s="13" t="s">
        <v>601</v>
      </c>
      <c r="JIZ263" s="13" t="s">
        <v>601</v>
      </c>
      <c r="JJA263" s="13" t="s">
        <v>601</v>
      </c>
      <c r="JJB263" s="13" t="s">
        <v>601</v>
      </c>
      <c r="JJC263" s="13" t="s">
        <v>601</v>
      </c>
      <c r="JJD263" s="13" t="s">
        <v>601</v>
      </c>
      <c r="JJE263" s="13" t="s">
        <v>601</v>
      </c>
      <c r="JJF263" s="13" t="s">
        <v>601</v>
      </c>
      <c r="JJG263" s="13" t="s">
        <v>601</v>
      </c>
      <c r="JJH263" s="13" t="s">
        <v>601</v>
      </c>
      <c r="JJI263" s="13" t="s">
        <v>601</v>
      </c>
      <c r="JJJ263" s="13" t="s">
        <v>601</v>
      </c>
      <c r="JJK263" s="13" t="s">
        <v>601</v>
      </c>
      <c r="JJL263" s="13" t="s">
        <v>601</v>
      </c>
      <c r="JJM263" s="13" t="s">
        <v>601</v>
      </c>
      <c r="JJN263" s="13" t="s">
        <v>601</v>
      </c>
      <c r="JJO263" s="13" t="s">
        <v>601</v>
      </c>
      <c r="JJP263" s="13" t="s">
        <v>601</v>
      </c>
      <c r="JJQ263" s="13" t="s">
        <v>601</v>
      </c>
      <c r="JJR263" s="13" t="s">
        <v>601</v>
      </c>
      <c r="JJS263" s="13" t="s">
        <v>601</v>
      </c>
      <c r="JJT263" s="13" t="s">
        <v>601</v>
      </c>
      <c r="JJU263" s="13" t="s">
        <v>601</v>
      </c>
      <c r="JJV263" s="13" t="s">
        <v>601</v>
      </c>
      <c r="JJW263" s="13" t="s">
        <v>601</v>
      </c>
      <c r="JJX263" s="13" t="s">
        <v>601</v>
      </c>
      <c r="JJY263" s="13" t="s">
        <v>601</v>
      </c>
      <c r="JJZ263" s="13" t="s">
        <v>601</v>
      </c>
      <c r="JKA263" s="13" t="s">
        <v>601</v>
      </c>
      <c r="JKB263" s="13" t="s">
        <v>601</v>
      </c>
      <c r="JKC263" s="13" t="s">
        <v>601</v>
      </c>
      <c r="JKD263" s="13" t="s">
        <v>601</v>
      </c>
      <c r="JKE263" s="13" t="s">
        <v>601</v>
      </c>
      <c r="JKF263" s="13" t="s">
        <v>601</v>
      </c>
      <c r="JKG263" s="13" t="s">
        <v>601</v>
      </c>
      <c r="JKH263" s="13" t="s">
        <v>601</v>
      </c>
      <c r="JKI263" s="13" t="s">
        <v>601</v>
      </c>
      <c r="JKJ263" s="13" t="s">
        <v>601</v>
      </c>
      <c r="JKK263" s="13" t="s">
        <v>601</v>
      </c>
      <c r="JKL263" s="13" t="s">
        <v>601</v>
      </c>
      <c r="JKM263" s="13" t="s">
        <v>601</v>
      </c>
      <c r="JKN263" s="13" t="s">
        <v>601</v>
      </c>
      <c r="JKO263" s="13" t="s">
        <v>601</v>
      </c>
      <c r="JKP263" s="13" t="s">
        <v>601</v>
      </c>
      <c r="JKQ263" s="13" t="s">
        <v>601</v>
      </c>
      <c r="JKR263" s="13" t="s">
        <v>601</v>
      </c>
      <c r="JKS263" s="13" t="s">
        <v>601</v>
      </c>
      <c r="JKT263" s="13" t="s">
        <v>601</v>
      </c>
      <c r="JKU263" s="13" t="s">
        <v>601</v>
      </c>
      <c r="JKV263" s="13" t="s">
        <v>601</v>
      </c>
      <c r="JKW263" s="13" t="s">
        <v>601</v>
      </c>
      <c r="JKX263" s="13" t="s">
        <v>601</v>
      </c>
      <c r="JKY263" s="13" t="s">
        <v>601</v>
      </c>
      <c r="JKZ263" s="13" t="s">
        <v>601</v>
      </c>
      <c r="JLA263" s="13" t="s">
        <v>601</v>
      </c>
      <c r="JLB263" s="13" t="s">
        <v>601</v>
      </c>
      <c r="JLC263" s="13" t="s">
        <v>601</v>
      </c>
      <c r="JLD263" s="13" t="s">
        <v>601</v>
      </c>
      <c r="JLE263" s="13" t="s">
        <v>601</v>
      </c>
      <c r="JLF263" s="13" t="s">
        <v>601</v>
      </c>
      <c r="JLG263" s="13" t="s">
        <v>601</v>
      </c>
      <c r="JLH263" s="13" t="s">
        <v>601</v>
      </c>
      <c r="JLI263" s="13" t="s">
        <v>601</v>
      </c>
      <c r="JLJ263" s="13" t="s">
        <v>601</v>
      </c>
      <c r="JLK263" s="13" t="s">
        <v>601</v>
      </c>
      <c r="JLL263" s="13" t="s">
        <v>601</v>
      </c>
      <c r="JLM263" s="13" t="s">
        <v>601</v>
      </c>
      <c r="JLN263" s="13" t="s">
        <v>601</v>
      </c>
      <c r="JLO263" s="13" t="s">
        <v>601</v>
      </c>
      <c r="JLP263" s="13" t="s">
        <v>601</v>
      </c>
      <c r="JLQ263" s="13" t="s">
        <v>601</v>
      </c>
      <c r="JLR263" s="13" t="s">
        <v>601</v>
      </c>
      <c r="JLS263" s="13" t="s">
        <v>601</v>
      </c>
      <c r="JLT263" s="13" t="s">
        <v>601</v>
      </c>
      <c r="JLU263" s="13" t="s">
        <v>601</v>
      </c>
      <c r="JLV263" s="13" t="s">
        <v>601</v>
      </c>
      <c r="JLW263" s="13" t="s">
        <v>601</v>
      </c>
      <c r="JLX263" s="13" t="s">
        <v>601</v>
      </c>
      <c r="JLY263" s="13" t="s">
        <v>601</v>
      </c>
      <c r="JLZ263" s="13" t="s">
        <v>601</v>
      </c>
      <c r="JMA263" s="13" t="s">
        <v>601</v>
      </c>
      <c r="JMB263" s="13" t="s">
        <v>601</v>
      </c>
      <c r="JMC263" s="13" t="s">
        <v>601</v>
      </c>
      <c r="JMD263" s="13" t="s">
        <v>601</v>
      </c>
      <c r="JME263" s="13" t="s">
        <v>601</v>
      </c>
      <c r="JMF263" s="13" t="s">
        <v>601</v>
      </c>
      <c r="JMG263" s="13" t="s">
        <v>601</v>
      </c>
      <c r="JMH263" s="13" t="s">
        <v>601</v>
      </c>
      <c r="JMI263" s="13" t="s">
        <v>601</v>
      </c>
      <c r="JMJ263" s="13" t="s">
        <v>601</v>
      </c>
      <c r="JMK263" s="13" t="s">
        <v>601</v>
      </c>
      <c r="JML263" s="13" t="s">
        <v>601</v>
      </c>
      <c r="JMM263" s="13" t="s">
        <v>601</v>
      </c>
      <c r="JMN263" s="13" t="s">
        <v>601</v>
      </c>
      <c r="JMO263" s="13" t="s">
        <v>601</v>
      </c>
      <c r="JMP263" s="13" t="s">
        <v>601</v>
      </c>
      <c r="JMQ263" s="13" t="s">
        <v>601</v>
      </c>
      <c r="JMR263" s="13" t="s">
        <v>601</v>
      </c>
      <c r="JMS263" s="13" t="s">
        <v>601</v>
      </c>
      <c r="JMT263" s="13" t="s">
        <v>601</v>
      </c>
      <c r="JMU263" s="13" t="s">
        <v>601</v>
      </c>
      <c r="JMV263" s="13" t="s">
        <v>601</v>
      </c>
      <c r="JMW263" s="13" t="s">
        <v>601</v>
      </c>
      <c r="JMX263" s="13" t="s">
        <v>601</v>
      </c>
      <c r="JMY263" s="13" t="s">
        <v>601</v>
      </c>
      <c r="JMZ263" s="13" t="s">
        <v>601</v>
      </c>
      <c r="JNA263" s="13" t="s">
        <v>601</v>
      </c>
      <c r="JNB263" s="13" t="s">
        <v>601</v>
      </c>
      <c r="JNC263" s="13" t="s">
        <v>601</v>
      </c>
      <c r="JND263" s="13" t="s">
        <v>601</v>
      </c>
      <c r="JNE263" s="13" t="s">
        <v>601</v>
      </c>
      <c r="JNF263" s="13" t="s">
        <v>601</v>
      </c>
      <c r="JNG263" s="13" t="s">
        <v>601</v>
      </c>
      <c r="JNH263" s="13" t="s">
        <v>601</v>
      </c>
      <c r="JNI263" s="13" t="s">
        <v>601</v>
      </c>
      <c r="JNJ263" s="13" t="s">
        <v>601</v>
      </c>
      <c r="JNK263" s="13" t="s">
        <v>601</v>
      </c>
      <c r="JNL263" s="13" t="s">
        <v>601</v>
      </c>
      <c r="JNM263" s="13" t="s">
        <v>601</v>
      </c>
      <c r="JNN263" s="13" t="s">
        <v>601</v>
      </c>
      <c r="JNO263" s="13" t="s">
        <v>601</v>
      </c>
      <c r="JNP263" s="13" t="s">
        <v>601</v>
      </c>
      <c r="JNQ263" s="13" t="s">
        <v>601</v>
      </c>
      <c r="JNR263" s="13" t="s">
        <v>601</v>
      </c>
      <c r="JNS263" s="13" t="s">
        <v>601</v>
      </c>
      <c r="JNT263" s="13" t="s">
        <v>601</v>
      </c>
      <c r="JNU263" s="13" t="s">
        <v>601</v>
      </c>
      <c r="JNV263" s="13" t="s">
        <v>601</v>
      </c>
      <c r="JNW263" s="13" t="s">
        <v>601</v>
      </c>
      <c r="JNX263" s="13" t="s">
        <v>601</v>
      </c>
      <c r="JNY263" s="13" t="s">
        <v>601</v>
      </c>
      <c r="JNZ263" s="13" t="s">
        <v>601</v>
      </c>
      <c r="JOA263" s="13" t="s">
        <v>601</v>
      </c>
      <c r="JOB263" s="13" t="s">
        <v>601</v>
      </c>
      <c r="JOC263" s="13" t="s">
        <v>601</v>
      </c>
      <c r="JOD263" s="13" t="s">
        <v>601</v>
      </c>
      <c r="JOE263" s="13" t="s">
        <v>601</v>
      </c>
      <c r="JOF263" s="13" t="s">
        <v>601</v>
      </c>
      <c r="JOG263" s="13" t="s">
        <v>601</v>
      </c>
      <c r="JOH263" s="13" t="s">
        <v>601</v>
      </c>
      <c r="JOI263" s="13" t="s">
        <v>601</v>
      </c>
      <c r="JOJ263" s="13" t="s">
        <v>601</v>
      </c>
      <c r="JOK263" s="13" t="s">
        <v>601</v>
      </c>
      <c r="JOL263" s="13" t="s">
        <v>601</v>
      </c>
      <c r="JOM263" s="13" t="s">
        <v>601</v>
      </c>
      <c r="JON263" s="13" t="s">
        <v>601</v>
      </c>
      <c r="JOO263" s="13" t="s">
        <v>601</v>
      </c>
      <c r="JOP263" s="13" t="s">
        <v>601</v>
      </c>
      <c r="JOQ263" s="13" t="s">
        <v>601</v>
      </c>
      <c r="JOR263" s="13" t="s">
        <v>601</v>
      </c>
      <c r="JOS263" s="13" t="s">
        <v>601</v>
      </c>
      <c r="JOT263" s="13" t="s">
        <v>601</v>
      </c>
      <c r="JOU263" s="13" t="s">
        <v>601</v>
      </c>
      <c r="JOV263" s="13" t="s">
        <v>601</v>
      </c>
      <c r="JOW263" s="13" t="s">
        <v>601</v>
      </c>
      <c r="JOX263" s="13" t="s">
        <v>601</v>
      </c>
      <c r="JOY263" s="13" t="s">
        <v>601</v>
      </c>
      <c r="JOZ263" s="13" t="s">
        <v>601</v>
      </c>
      <c r="JPA263" s="13" t="s">
        <v>601</v>
      </c>
      <c r="JPB263" s="13" t="s">
        <v>601</v>
      </c>
      <c r="JPC263" s="13" t="s">
        <v>601</v>
      </c>
      <c r="JPD263" s="13" t="s">
        <v>601</v>
      </c>
      <c r="JPE263" s="13" t="s">
        <v>601</v>
      </c>
      <c r="JPF263" s="13" t="s">
        <v>601</v>
      </c>
      <c r="JPG263" s="13" t="s">
        <v>601</v>
      </c>
      <c r="JPH263" s="13" t="s">
        <v>601</v>
      </c>
      <c r="JPI263" s="13" t="s">
        <v>601</v>
      </c>
      <c r="JPJ263" s="13" t="s">
        <v>601</v>
      </c>
      <c r="JPK263" s="13" t="s">
        <v>601</v>
      </c>
      <c r="JPL263" s="13" t="s">
        <v>601</v>
      </c>
      <c r="JPM263" s="13" t="s">
        <v>601</v>
      </c>
      <c r="JPN263" s="13" t="s">
        <v>601</v>
      </c>
      <c r="JPO263" s="13" t="s">
        <v>601</v>
      </c>
      <c r="JPP263" s="13" t="s">
        <v>601</v>
      </c>
      <c r="JPQ263" s="13" t="s">
        <v>601</v>
      </c>
      <c r="JPR263" s="13" t="s">
        <v>601</v>
      </c>
      <c r="JPS263" s="13" t="s">
        <v>601</v>
      </c>
      <c r="JPT263" s="13" t="s">
        <v>601</v>
      </c>
      <c r="JPU263" s="13" t="s">
        <v>601</v>
      </c>
      <c r="JPV263" s="13" t="s">
        <v>601</v>
      </c>
      <c r="JPW263" s="13" t="s">
        <v>601</v>
      </c>
      <c r="JPX263" s="13" t="s">
        <v>601</v>
      </c>
      <c r="JPY263" s="13" t="s">
        <v>601</v>
      </c>
      <c r="JPZ263" s="13" t="s">
        <v>601</v>
      </c>
      <c r="JQA263" s="13" t="s">
        <v>601</v>
      </c>
      <c r="JQB263" s="13" t="s">
        <v>601</v>
      </c>
      <c r="JQC263" s="13" t="s">
        <v>601</v>
      </c>
      <c r="JQD263" s="13" t="s">
        <v>601</v>
      </c>
      <c r="JQE263" s="13" t="s">
        <v>601</v>
      </c>
      <c r="JQF263" s="13" t="s">
        <v>601</v>
      </c>
      <c r="JQG263" s="13" t="s">
        <v>601</v>
      </c>
      <c r="JQH263" s="13" t="s">
        <v>601</v>
      </c>
      <c r="JQI263" s="13" t="s">
        <v>601</v>
      </c>
      <c r="JQJ263" s="13" t="s">
        <v>601</v>
      </c>
      <c r="JQK263" s="13" t="s">
        <v>601</v>
      </c>
      <c r="JQL263" s="13" t="s">
        <v>601</v>
      </c>
      <c r="JQM263" s="13" t="s">
        <v>601</v>
      </c>
      <c r="JQN263" s="13" t="s">
        <v>601</v>
      </c>
      <c r="JQO263" s="13" t="s">
        <v>601</v>
      </c>
      <c r="JQP263" s="13" t="s">
        <v>601</v>
      </c>
      <c r="JQQ263" s="13" t="s">
        <v>601</v>
      </c>
      <c r="JQR263" s="13" t="s">
        <v>601</v>
      </c>
      <c r="JQS263" s="13" t="s">
        <v>601</v>
      </c>
      <c r="JQT263" s="13" t="s">
        <v>601</v>
      </c>
      <c r="JQU263" s="13" t="s">
        <v>601</v>
      </c>
      <c r="JQV263" s="13" t="s">
        <v>601</v>
      </c>
      <c r="JQW263" s="13" t="s">
        <v>601</v>
      </c>
      <c r="JQX263" s="13" t="s">
        <v>601</v>
      </c>
      <c r="JQY263" s="13" t="s">
        <v>601</v>
      </c>
      <c r="JQZ263" s="13" t="s">
        <v>601</v>
      </c>
      <c r="JRA263" s="13" t="s">
        <v>601</v>
      </c>
      <c r="JRB263" s="13" t="s">
        <v>601</v>
      </c>
      <c r="JRC263" s="13" t="s">
        <v>601</v>
      </c>
      <c r="JRD263" s="13" t="s">
        <v>601</v>
      </c>
      <c r="JRE263" s="13" t="s">
        <v>601</v>
      </c>
      <c r="JRF263" s="13" t="s">
        <v>601</v>
      </c>
      <c r="JRG263" s="13" t="s">
        <v>601</v>
      </c>
      <c r="JRH263" s="13" t="s">
        <v>601</v>
      </c>
      <c r="JRI263" s="13" t="s">
        <v>601</v>
      </c>
      <c r="JRJ263" s="13" t="s">
        <v>601</v>
      </c>
      <c r="JRK263" s="13" t="s">
        <v>601</v>
      </c>
      <c r="JRL263" s="13" t="s">
        <v>601</v>
      </c>
      <c r="JRM263" s="13" t="s">
        <v>601</v>
      </c>
      <c r="JRN263" s="13" t="s">
        <v>601</v>
      </c>
      <c r="JRO263" s="13" t="s">
        <v>601</v>
      </c>
      <c r="JRP263" s="13" t="s">
        <v>601</v>
      </c>
      <c r="JRQ263" s="13" t="s">
        <v>601</v>
      </c>
      <c r="JRR263" s="13" t="s">
        <v>601</v>
      </c>
      <c r="JRS263" s="13" t="s">
        <v>601</v>
      </c>
      <c r="JRT263" s="13" t="s">
        <v>601</v>
      </c>
      <c r="JRU263" s="13" t="s">
        <v>601</v>
      </c>
      <c r="JRV263" s="13" t="s">
        <v>601</v>
      </c>
      <c r="JRW263" s="13" t="s">
        <v>601</v>
      </c>
      <c r="JRX263" s="13" t="s">
        <v>601</v>
      </c>
      <c r="JRY263" s="13" t="s">
        <v>601</v>
      </c>
      <c r="JRZ263" s="13" t="s">
        <v>601</v>
      </c>
      <c r="JSA263" s="13" t="s">
        <v>601</v>
      </c>
      <c r="JSB263" s="13" t="s">
        <v>601</v>
      </c>
      <c r="JSC263" s="13" t="s">
        <v>601</v>
      </c>
      <c r="JSD263" s="13" t="s">
        <v>601</v>
      </c>
      <c r="JSE263" s="13" t="s">
        <v>601</v>
      </c>
      <c r="JSF263" s="13" t="s">
        <v>601</v>
      </c>
      <c r="JSG263" s="13" t="s">
        <v>601</v>
      </c>
      <c r="JSH263" s="13" t="s">
        <v>601</v>
      </c>
      <c r="JSI263" s="13" t="s">
        <v>601</v>
      </c>
      <c r="JSJ263" s="13" t="s">
        <v>601</v>
      </c>
      <c r="JSK263" s="13" t="s">
        <v>601</v>
      </c>
      <c r="JSL263" s="13" t="s">
        <v>601</v>
      </c>
      <c r="JSM263" s="13" t="s">
        <v>601</v>
      </c>
      <c r="JSN263" s="13" t="s">
        <v>601</v>
      </c>
      <c r="JSO263" s="13" t="s">
        <v>601</v>
      </c>
      <c r="JSP263" s="13" t="s">
        <v>601</v>
      </c>
      <c r="JSQ263" s="13" t="s">
        <v>601</v>
      </c>
      <c r="JSR263" s="13" t="s">
        <v>601</v>
      </c>
      <c r="JSS263" s="13" t="s">
        <v>601</v>
      </c>
      <c r="JST263" s="13" t="s">
        <v>601</v>
      </c>
      <c r="JSU263" s="13" t="s">
        <v>601</v>
      </c>
      <c r="JSV263" s="13" t="s">
        <v>601</v>
      </c>
      <c r="JSW263" s="13" t="s">
        <v>601</v>
      </c>
      <c r="JSX263" s="13" t="s">
        <v>601</v>
      </c>
      <c r="JSY263" s="13" t="s">
        <v>601</v>
      </c>
      <c r="JSZ263" s="13" t="s">
        <v>601</v>
      </c>
      <c r="JTA263" s="13" t="s">
        <v>601</v>
      </c>
      <c r="JTB263" s="13" t="s">
        <v>601</v>
      </c>
      <c r="JTC263" s="13" t="s">
        <v>601</v>
      </c>
      <c r="JTD263" s="13" t="s">
        <v>601</v>
      </c>
      <c r="JTE263" s="13" t="s">
        <v>601</v>
      </c>
      <c r="JTF263" s="13" t="s">
        <v>601</v>
      </c>
      <c r="JTG263" s="13" t="s">
        <v>601</v>
      </c>
      <c r="JTH263" s="13" t="s">
        <v>601</v>
      </c>
      <c r="JTI263" s="13" t="s">
        <v>601</v>
      </c>
      <c r="JTJ263" s="13" t="s">
        <v>601</v>
      </c>
      <c r="JTK263" s="13" t="s">
        <v>601</v>
      </c>
      <c r="JTL263" s="13" t="s">
        <v>601</v>
      </c>
      <c r="JTM263" s="13" t="s">
        <v>601</v>
      </c>
      <c r="JTN263" s="13" t="s">
        <v>601</v>
      </c>
      <c r="JTO263" s="13" t="s">
        <v>601</v>
      </c>
      <c r="JTP263" s="13" t="s">
        <v>601</v>
      </c>
      <c r="JTQ263" s="13" t="s">
        <v>601</v>
      </c>
      <c r="JTR263" s="13" t="s">
        <v>601</v>
      </c>
      <c r="JTS263" s="13" t="s">
        <v>601</v>
      </c>
      <c r="JTT263" s="13" t="s">
        <v>601</v>
      </c>
      <c r="JTU263" s="13" t="s">
        <v>601</v>
      </c>
      <c r="JTV263" s="13" t="s">
        <v>601</v>
      </c>
      <c r="JTW263" s="13" t="s">
        <v>601</v>
      </c>
      <c r="JTX263" s="13" t="s">
        <v>601</v>
      </c>
      <c r="JTY263" s="13" t="s">
        <v>601</v>
      </c>
      <c r="JTZ263" s="13" t="s">
        <v>601</v>
      </c>
      <c r="JUA263" s="13" t="s">
        <v>601</v>
      </c>
      <c r="JUB263" s="13" t="s">
        <v>601</v>
      </c>
      <c r="JUC263" s="13" t="s">
        <v>601</v>
      </c>
      <c r="JUD263" s="13" t="s">
        <v>601</v>
      </c>
      <c r="JUE263" s="13" t="s">
        <v>601</v>
      </c>
      <c r="JUF263" s="13" t="s">
        <v>601</v>
      </c>
      <c r="JUG263" s="13" t="s">
        <v>601</v>
      </c>
      <c r="JUH263" s="13" t="s">
        <v>601</v>
      </c>
      <c r="JUI263" s="13" t="s">
        <v>601</v>
      </c>
      <c r="JUJ263" s="13" t="s">
        <v>601</v>
      </c>
      <c r="JUK263" s="13" t="s">
        <v>601</v>
      </c>
      <c r="JUL263" s="13" t="s">
        <v>601</v>
      </c>
      <c r="JUM263" s="13" t="s">
        <v>601</v>
      </c>
      <c r="JUN263" s="13" t="s">
        <v>601</v>
      </c>
      <c r="JUO263" s="13" t="s">
        <v>601</v>
      </c>
      <c r="JUP263" s="13" t="s">
        <v>601</v>
      </c>
      <c r="JUQ263" s="13" t="s">
        <v>601</v>
      </c>
      <c r="JUR263" s="13" t="s">
        <v>601</v>
      </c>
      <c r="JUS263" s="13" t="s">
        <v>601</v>
      </c>
      <c r="JUT263" s="13" t="s">
        <v>601</v>
      </c>
      <c r="JUU263" s="13" t="s">
        <v>601</v>
      </c>
      <c r="JUV263" s="13" t="s">
        <v>601</v>
      </c>
      <c r="JUW263" s="13" t="s">
        <v>601</v>
      </c>
      <c r="JUX263" s="13" t="s">
        <v>601</v>
      </c>
      <c r="JUY263" s="13" t="s">
        <v>601</v>
      </c>
      <c r="JUZ263" s="13" t="s">
        <v>601</v>
      </c>
      <c r="JVA263" s="13" t="s">
        <v>601</v>
      </c>
      <c r="JVB263" s="13" t="s">
        <v>601</v>
      </c>
      <c r="JVC263" s="13" t="s">
        <v>601</v>
      </c>
      <c r="JVD263" s="13" t="s">
        <v>601</v>
      </c>
      <c r="JVE263" s="13" t="s">
        <v>601</v>
      </c>
      <c r="JVF263" s="13" t="s">
        <v>601</v>
      </c>
      <c r="JVG263" s="13" t="s">
        <v>601</v>
      </c>
      <c r="JVH263" s="13" t="s">
        <v>601</v>
      </c>
      <c r="JVI263" s="13" t="s">
        <v>601</v>
      </c>
      <c r="JVJ263" s="13" t="s">
        <v>601</v>
      </c>
      <c r="JVK263" s="13" t="s">
        <v>601</v>
      </c>
      <c r="JVL263" s="13" t="s">
        <v>601</v>
      </c>
      <c r="JVM263" s="13" t="s">
        <v>601</v>
      </c>
      <c r="JVN263" s="13" t="s">
        <v>601</v>
      </c>
      <c r="JVO263" s="13" t="s">
        <v>601</v>
      </c>
      <c r="JVP263" s="13" t="s">
        <v>601</v>
      </c>
      <c r="JVQ263" s="13" t="s">
        <v>601</v>
      </c>
      <c r="JVR263" s="13" t="s">
        <v>601</v>
      </c>
      <c r="JVS263" s="13" t="s">
        <v>601</v>
      </c>
      <c r="JVT263" s="13" t="s">
        <v>601</v>
      </c>
      <c r="JVU263" s="13" t="s">
        <v>601</v>
      </c>
      <c r="JVV263" s="13" t="s">
        <v>601</v>
      </c>
      <c r="JVW263" s="13" t="s">
        <v>601</v>
      </c>
      <c r="JVX263" s="13" t="s">
        <v>601</v>
      </c>
      <c r="JVY263" s="13" t="s">
        <v>601</v>
      </c>
      <c r="JVZ263" s="13" t="s">
        <v>601</v>
      </c>
      <c r="JWA263" s="13" t="s">
        <v>601</v>
      </c>
      <c r="JWB263" s="13" t="s">
        <v>601</v>
      </c>
      <c r="JWC263" s="13" t="s">
        <v>601</v>
      </c>
      <c r="JWD263" s="13" t="s">
        <v>601</v>
      </c>
      <c r="JWE263" s="13" t="s">
        <v>601</v>
      </c>
      <c r="JWF263" s="13" t="s">
        <v>601</v>
      </c>
      <c r="JWG263" s="13" t="s">
        <v>601</v>
      </c>
      <c r="JWH263" s="13" t="s">
        <v>601</v>
      </c>
      <c r="JWI263" s="13" t="s">
        <v>601</v>
      </c>
      <c r="JWJ263" s="13" t="s">
        <v>601</v>
      </c>
      <c r="JWK263" s="13" t="s">
        <v>601</v>
      </c>
      <c r="JWL263" s="13" t="s">
        <v>601</v>
      </c>
      <c r="JWM263" s="13" t="s">
        <v>601</v>
      </c>
      <c r="JWN263" s="13" t="s">
        <v>601</v>
      </c>
      <c r="JWO263" s="13" t="s">
        <v>601</v>
      </c>
      <c r="JWP263" s="13" t="s">
        <v>601</v>
      </c>
      <c r="JWQ263" s="13" t="s">
        <v>601</v>
      </c>
      <c r="JWR263" s="13" t="s">
        <v>601</v>
      </c>
      <c r="JWS263" s="13" t="s">
        <v>601</v>
      </c>
      <c r="JWT263" s="13" t="s">
        <v>601</v>
      </c>
      <c r="JWU263" s="13" t="s">
        <v>601</v>
      </c>
      <c r="JWV263" s="13" t="s">
        <v>601</v>
      </c>
      <c r="JWW263" s="13" t="s">
        <v>601</v>
      </c>
      <c r="JWX263" s="13" t="s">
        <v>601</v>
      </c>
      <c r="JWY263" s="13" t="s">
        <v>601</v>
      </c>
      <c r="JWZ263" s="13" t="s">
        <v>601</v>
      </c>
      <c r="JXA263" s="13" t="s">
        <v>601</v>
      </c>
      <c r="JXB263" s="13" t="s">
        <v>601</v>
      </c>
      <c r="JXC263" s="13" t="s">
        <v>601</v>
      </c>
      <c r="JXD263" s="13" t="s">
        <v>601</v>
      </c>
      <c r="JXE263" s="13" t="s">
        <v>601</v>
      </c>
      <c r="JXF263" s="13" t="s">
        <v>601</v>
      </c>
      <c r="JXG263" s="13" t="s">
        <v>601</v>
      </c>
      <c r="JXH263" s="13" t="s">
        <v>601</v>
      </c>
      <c r="JXI263" s="13" t="s">
        <v>601</v>
      </c>
      <c r="JXJ263" s="13" t="s">
        <v>601</v>
      </c>
      <c r="JXK263" s="13" t="s">
        <v>601</v>
      </c>
      <c r="JXL263" s="13" t="s">
        <v>601</v>
      </c>
      <c r="JXM263" s="13" t="s">
        <v>601</v>
      </c>
      <c r="JXN263" s="13" t="s">
        <v>601</v>
      </c>
      <c r="JXO263" s="13" t="s">
        <v>601</v>
      </c>
      <c r="JXP263" s="13" t="s">
        <v>601</v>
      </c>
      <c r="JXQ263" s="13" t="s">
        <v>601</v>
      </c>
      <c r="JXR263" s="13" t="s">
        <v>601</v>
      </c>
      <c r="JXS263" s="13" t="s">
        <v>601</v>
      </c>
      <c r="JXT263" s="13" t="s">
        <v>601</v>
      </c>
      <c r="JXU263" s="13" t="s">
        <v>601</v>
      </c>
      <c r="JXV263" s="13" t="s">
        <v>601</v>
      </c>
      <c r="JXW263" s="13" t="s">
        <v>601</v>
      </c>
      <c r="JXX263" s="13" t="s">
        <v>601</v>
      </c>
      <c r="JXY263" s="13" t="s">
        <v>601</v>
      </c>
      <c r="JXZ263" s="13" t="s">
        <v>601</v>
      </c>
      <c r="JYA263" s="13" t="s">
        <v>601</v>
      </c>
      <c r="JYB263" s="13" t="s">
        <v>601</v>
      </c>
      <c r="JYC263" s="13" t="s">
        <v>601</v>
      </c>
      <c r="JYD263" s="13" t="s">
        <v>601</v>
      </c>
      <c r="JYE263" s="13" t="s">
        <v>601</v>
      </c>
      <c r="JYF263" s="13" t="s">
        <v>601</v>
      </c>
      <c r="JYG263" s="13" t="s">
        <v>601</v>
      </c>
      <c r="JYH263" s="13" t="s">
        <v>601</v>
      </c>
      <c r="JYI263" s="13" t="s">
        <v>601</v>
      </c>
      <c r="JYJ263" s="13" t="s">
        <v>601</v>
      </c>
      <c r="JYK263" s="13" t="s">
        <v>601</v>
      </c>
      <c r="JYL263" s="13" t="s">
        <v>601</v>
      </c>
      <c r="JYM263" s="13" t="s">
        <v>601</v>
      </c>
      <c r="JYN263" s="13" t="s">
        <v>601</v>
      </c>
      <c r="JYO263" s="13" t="s">
        <v>601</v>
      </c>
      <c r="JYP263" s="13" t="s">
        <v>601</v>
      </c>
      <c r="JYQ263" s="13" t="s">
        <v>601</v>
      </c>
      <c r="JYR263" s="13" t="s">
        <v>601</v>
      </c>
      <c r="JYS263" s="13" t="s">
        <v>601</v>
      </c>
      <c r="JYT263" s="13" t="s">
        <v>601</v>
      </c>
      <c r="JYU263" s="13" t="s">
        <v>601</v>
      </c>
      <c r="JYV263" s="13" t="s">
        <v>601</v>
      </c>
      <c r="JYW263" s="13" t="s">
        <v>601</v>
      </c>
      <c r="JYX263" s="13" t="s">
        <v>601</v>
      </c>
      <c r="JYY263" s="13" t="s">
        <v>601</v>
      </c>
      <c r="JYZ263" s="13" t="s">
        <v>601</v>
      </c>
      <c r="JZA263" s="13" t="s">
        <v>601</v>
      </c>
      <c r="JZB263" s="13" t="s">
        <v>601</v>
      </c>
      <c r="JZC263" s="13" t="s">
        <v>601</v>
      </c>
      <c r="JZD263" s="13" t="s">
        <v>601</v>
      </c>
      <c r="JZE263" s="13" t="s">
        <v>601</v>
      </c>
      <c r="JZF263" s="13" t="s">
        <v>601</v>
      </c>
      <c r="JZG263" s="13" t="s">
        <v>601</v>
      </c>
      <c r="JZH263" s="13" t="s">
        <v>601</v>
      </c>
      <c r="JZI263" s="13" t="s">
        <v>601</v>
      </c>
      <c r="JZJ263" s="13" t="s">
        <v>601</v>
      </c>
      <c r="JZK263" s="13" t="s">
        <v>601</v>
      </c>
      <c r="JZL263" s="13" t="s">
        <v>601</v>
      </c>
      <c r="JZM263" s="13" t="s">
        <v>601</v>
      </c>
      <c r="JZN263" s="13" t="s">
        <v>601</v>
      </c>
      <c r="JZO263" s="13" t="s">
        <v>601</v>
      </c>
      <c r="JZP263" s="13" t="s">
        <v>601</v>
      </c>
      <c r="JZQ263" s="13" t="s">
        <v>601</v>
      </c>
      <c r="JZR263" s="13" t="s">
        <v>601</v>
      </c>
      <c r="JZS263" s="13" t="s">
        <v>601</v>
      </c>
      <c r="JZT263" s="13" t="s">
        <v>601</v>
      </c>
      <c r="JZU263" s="13" t="s">
        <v>601</v>
      </c>
      <c r="JZV263" s="13" t="s">
        <v>601</v>
      </c>
      <c r="JZW263" s="13" t="s">
        <v>601</v>
      </c>
      <c r="JZX263" s="13" t="s">
        <v>601</v>
      </c>
      <c r="JZY263" s="13" t="s">
        <v>601</v>
      </c>
      <c r="JZZ263" s="13" t="s">
        <v>601</v>
      </c>
      <c r="KAA263" s="13" t="s">
        <v>601</v>
      </c>
      <c r="KAB263" s="13" t="s">
        <v>601</v>
      </c>
      <c r="KAC263" s="13" t="s">
        <v>601</v>
      </c>
      <c r="KAD263" s="13" t="s">
        <v>601</v>
      </c>
      <c r="KAE263" s="13" t="s">
        <v>601</v>
      </c>
      <c r="KAF263" s="13" t="s">
        <v>601</v>
      </c>
      <c r="KAG263" s="13" t="s">
        <v>601</v>
      </c>
      <c r="KAH263" s="13" t="s">
        <v>601</v>
      </c>
      <c r="KAI263" s="13" t="s">
        <v>601</v>
      </c>
      <c r="KAJ263" s="13" t="s">
        <v>601</v>
      </c>
      <c r="KAK263" s="13" t="s">
        <v>601</v>
      </c>
      <c r="KAL263" s="13" t="s">
        <v>601</v>
      </c>
      <c r="KAM263" s="13" t="s">
        <v>601</v>
      </c>
      <c r="KAN263" s="13" t="s">
        <v>601</v>
      </c>
      <c r="KAO263" s="13" t="s">
        <v>601</v>
      </c>
      <c r="KAP263" s="13" t="s">
        <v>601</v>
      </c>
      <c r="KAQ263" s="13" t="s">
        <v>601</v>
      </c>
      <c r="KAR263" s="13" t="s">
        <v>601</v>
      </c>
      <c r="KAS263" s="13" t="s">
        <v>601</v>
      </c>
      <c r="KAT263" s="13" t="s">
        <v>601</v>
      </c>
      <c r="KAU263" s="13" t="s">
        <v>601</v>
      </c>
      <c r="KAV263" s="13" t="s">
        <v>601</v>
      </c>
      <c r="KAW263" s="13" t="s">
        <v>601</v>
      </c>
      <c r="KAX263" s="13" t="s">
        <v>601</v>
      </c>
      <c r="KAY263" s="13" t="s">
        <v>601</v>
      </c>
      <c r="KAZ263" s="13" t="s">
        <v>601</v>
      </c>
      <c r="KBA263" s="13" t="s">
        <v>601</v>
      </c>
      <c r="KBB263" s="13" t="s">
        <v>601</v>
      </c>
      <c r="KBC263" s="13" t="s">
        <v>601</v>
      </c>
      <c r="KBD263" s="13" t="s">
        <v>601</v>
      </c>
      <c r="KBE263" s="13" t="s">
        <v>601</v>
      </c>
      <c r="KBF263" s="13" t="s">
        <v>601</v>
      </c>
      <c r="KBG263" s="13" t="s">
        <v>601</v>
      </c>
      <c r="KBH263" s="13" t="s">
        <v>601</v>
      </c>
      <c r="KBI263" s="13" t="s">
        <v>601</v>
      </c>
      <c r="KBJ263" s="13" t="s">
        <v>601</v>
      </c>
      <c r="KBK263" s="13" t="s">
        <v>601</v>
      </c>
      <c r="KBL263" s="13" t="s">
        <v>601</v>
      </c>
      <c r="KBM263" s="13" t="s">
        <v>601</v>
      </c>
      <c r="KBN263" s="13" t="s">
        <v>601</v>
      </c>
      <c r="KBO263" s="13" t="s">
        <v>601</v>
      </c>
      <c r="KBP263" s="13" t="s">
        <v>601</v>
      </c>
      <c r="KBQ263" s="13" t="s">
        <v>601</v>
      </c>
      <c r="KBR263" s="13" t="s">
        <v>601</v>
      </c>
      <c r="KBS263" s="13" t="s">
        <v>601</v>
      </c>
      <c r="KBT263" s="13" t="s">
        <v>601</v>
      </c>
      <c r="KBU263" s="13" t="s">
        <v>601</v>
      </c>
      <c r="KBV263" s="13" t="s">
        <v>601</v>
      </c>
      <c r="KBW263" s="13" t="s">
        <v>601</v>
      </c>
      <c r="KBX263" s="13" t="s">
        <v>601</v>
      </c>
      <c r="KBY263" s="13" t="s">
        <v>601</v>
      </c>
      <c r="KBZ263" s="13" t="s">
        <v>601</v>
      </c>
      <c r="KCA263" s="13" t="s">
        <v>601</v>
      </c>
      <c r="KCB263" s="13" t="s">
        <v>601</v>
      </c>
      <c r="KCC263" s="13" t="s">
        <v>601</v>
      </c>
      <c r="KCD263" s="13" t="s">
        <v>601</v>
      </c>
      <c r="KCE263" s="13" t="s">
        <v>601</v>
      </c>
      <c r="KCF263" s="13" t="s">
        <v>601</v>
      </c>
      <c r="KCG263" s="13" t="s">
        <v>601</v>
      </c>
      <c r="KCH263" s="13" t="s">
        <v>601</v>
      </c>
      <c r="KCI263" s="13" t="s">
        <v>601</v>
      </c>
      <c r="KCJ263" s="13" t="s">
        <v>601</v>
      </c>
      <c r="KCK263" s="13" t="s">
        <v>601</v>
      </c>
      <c r="KCL263" s="13" t="s">
        <v>601</v>
      </c>
      <c r="KCM263" s="13" t="s">
        <v>601</v>
      </c>
      <c r="KCN263" s="13" t="s">
        <v>601</v>
      </c>
      <c r="KCO263" s="13" t="s">
        <v>601</v>
      </c>
      <c r="KCP263" s="13" t="s">
        <v>601</v>
      </c>
      <c r="KCQ263" s="13" t="s">
        <v>601</v>
      </c>
      <c r="KCR263" s="13" t="s">
        <v>601</v>
      </c>
      <c r="KCS263" s="13" t="s">
        <v>601</v>
      </c>
      <c r="KCT263" s="13" t="s">
        <v>601</v>
      </c>
      <c r="KCU263" s="13" t="s">
        <v>601</v>
      </c>
      <c r="KCV263" s="13" t="s">
        <v>601</v>
      </c>
      <c r="KCW263" s="13" t="s">
        <v>601</v>
      </c>
      <c r="KCX263" s="13" t="s">
        <v>601</v>
      </c>
      <c r="KCY263" s="13" t="s">
        <v>601</v>
      </c>
      <c r="KCZ263" s="13" t="s">
        <v>601</v>
      </c>
      <c r="KDA263" s="13" t="s">
        <v>601</v>
      </c>
      <c r="KDB263" s="13" t="s">
        <v>601</v>
      </c>
      <c r="KDC263" s="13" t="s">
        <v>601</v>
      </c>
      <c r="KDD263" s="13" t="s">
        <v>601</v>
      </c>
      <c r="KDE263" s="13" t="s">
        <v>601</v>
      </c>
      <c r="KDF263" s="13" t="s">
        <v>601</v>
      </c>
      <c r="KDG263" s="13" t="s">
        <v>601</v>
      </c>
      <c r="KDH263" s="13" t="s">
        <v>601</v>
      </c>
      <c r="KDI263" s="13" t="s">
        <v>601</v>
      </c>
      <c r="KDJ263" s="13" t="s">
        <v>601</v>
      </c>
      <c r="KDK263" s="13" t="s">
        <v>601</v>
      </c>
      <c r="KDL263" s="13" t="s">
        <v>601</v>
      </c>
      <c r="KDM263" s="13" t="s">
        <v>601</v>
      </c>
      <c r="KDN263" s="13" t="s">
        <v>601</v>
      </c>
      <c r="KDO263" s="13" t="s">
        <v>601</v>
      </c>
      <c r="KDP263" s="13" t="s">
        <v>601</v>
      </c>
      <c r="KDQ263" s="13" t="s">
        <v>601</v>
      </c>
      <c r="KDR263" s="13" t="s">
        <v>601</v>
      </c>
      <c r="KDS263" s="13" t="s">
        <v>601</v>
      </c>
      <c r="KDT263" s="13" t="s">
        <v>601</v>
      </c>
      <c r="KDU263" s="13" t="s">
        <v>601</v>
      </c>
      <c r="KDV263" s="13" t="s">
        <v>601</v>
      </c>
      <c r="KDW263" s="13" t="s">
        <v>601</v>
      </c>
      <c r="KDX263" s="13" t="s">
        <v>601</v>
      </c>
      <c r="KDY263" s="13" t="s">
        <v>601</v>
      </c>
      <c r="KDZ263" s="13" t="s">
        <v>601</v>
      </c>
      <c r="KEA263" s="13" t="s">
        <v>601</v>
      </c>
      <c r="KEB263" s="13" t="s">
        <v>601</v>
      </c>
      <c r="KEC263" s="13" t="s">
        <v>601</v>
      </c>
      <c r="KED263" s="13" t="s">
        <v>601</v>
      </c>
      <c r="KEE263" s="13" t="s">
        <v>601</v>
      </c>
      <c r="KEF263" s="13" t="s">
        <v>601</v>
      </c>
      <c r="KEG263" s="13" t="s">
        <v>601</v>
      </c>
      <c r="KEH263" s="13" t="s">
        <v>601</v>
      </c>
      <c r="KEI263" s="13" t="s">
        <v>601</v>
      </c>
      <c r="KEJ263" s="13" t="s">
        <v>601</v>
      </c>
      <c r="KEK263" s="13" t="s">
        <v>601</v>
      </c>
      <c r="KEL263" s="13" t="s">
        <v>601</v>
      </c>
      <c r="KEM263" s="13" t="s">
        <v>601</v>
      </c>
      <c r="KEN263" s="13" t="s">
        <v>601</v>
      </c>
      <c r="KEO263" s="13" t="s">
        <v>601</v>
      </c>
      <c r="KEP263" s="13" t="s">
        <v>601</v>
      </c>
      <c r="KEQ263" s="13" t="s">
        <v>601</v>
      </c>
      <c r="KER263" s="13" t="s">
        <v>601</v>
      </c>
      <c r="KES263" s="13" t="s">
        <v>601</v>
      </c>
      <c r="KET263" s="13" t="s">
        <v>601</v>
      </c>
      <c r="KEU263" s="13" t="s">
        <v>601</v>
      </c>
      <c r="KEV263" s="13" t="s">
        <v>601</v>
      </c>
      <c r="KEW263" s="13" t="s">
        <v>601</v>
      </c>
      <c r="KEX263" s="13" t="s">
        <v>601</v>
      </c>
      <c r="KEY263" s="13" t="s">
        <v>601</v>
      </c>
      <c r="KEZ263" s="13" t="s">
        <v>601</v>
      </c>
      <c r="KFA263" s="13" t="s">
        <v>601</v>
      </c>
      <c r="KFB263" s="13" t="s">
        <v>601</v>
      </c>
      <c r="KFC263" s="13" t="s">
        <v>601</v>
      </c>
      <c r="KFD263" s="13" t="s">
        <v>601</v>
      </c>
      <c r="KFE263" s="13" t="s">
        <v>601</v>
      </c>
      <c r="KFF263" s="13" t="s">
        <v>601</v>
      </c>
      <c r="KFG263" s="13" t="s">
        <v>601</v>
      </c>
      <c r="KFH263" s="13" t="s">
        <v>601</v>
      </c>
      <c r="KFI263" s="13" t="s">
        <v>601</v>
      </c>
      <c r="KFJ263" s="13" t="s">
        <v>601</v>
      </c>
      <c r="KFK263" s="13" t="s">
        <v>601</v>
      </c>
      <c r="KFL263" s="13" t="s">
        <v>601</v>
      </c>
      <c r="KFM263" s="13" t="s">
        <v>601</v>
      </c>
      <c r="KFN263" s="13" t="s">
        <v>601</v>
      </c>
      <c r="KFO263" s="13" t="s">
        <v>601</v>
      </c>
      <c r="KFP263" s="13" t="s">
        <v>601</v>
      </c>
      <c r="KFQ263" s="13" t="s">
        <v>601</v>
      </c>
      <c r="KFR263" s="13" t="s">
        <v>601</v>
      </c>
      <c r="KFS263" s="13" t="s">
        <v>601</v>
      </c>
      <c r="KFT263" s="13" t="s">
        <v>601</v>
      </c>
      <c r="KFU263" s="13" t="s">
        <v>601</v>
      </c>
      <c r="KFV263" s="13" t="s">
        <v>601</v>
      </c>
      <c r="KFW263" s="13" t="s">
        <v>601</v>
      </c>
      <c r="KFX263" s="13" t="s">
        <v>601</v>
      </c>
      <c r="KFY263" s="13" t="s">
        <v>601</v>
      </c>
      <c r="KFZ263" s="13" t="s">
        <v>601</v>
      </c>
      <c r="KGA263" s="13" t="s">
        <v>601</v>
      </c>
      <c r="KGB263" s="13" t="s">
        <v>601</v>
      </c>
      <c r="KGC263" s="13" t="s">
        <v>601</v>
      </c>
      <c r="KGD263" s="13" t="s">
        <v>601</v>
      </c>
      <c r="KGE263" s="13" t="s">
        <v>601</v>
      </c>
      <c r="KGF263" s="13" t="s">
        <v>601</v>
      </c>
      <c r="KGG263" s="13" t="s">
        <v>601</v>
      </c>
      <c r="KGH263" s="13" t="s">
        <v>601</v>
      </c>
      <c r="KGI263" s="13" t="s">
        <v>601</v>
      </c>
      <c r="KGJ263" s="13" t="s">
        <v>601</v>
      </c>
      <c r="KGK263" s="13" t="s">
        <v>601</v>
      </c>
      <c r="KGL263" s="13" t="s">
        <v>601</v>
      </c>
      <c r="KGM263" s="13" t="s">
        <v>601</v>
      </c>
      <c r="KGN263" s="13" t="s">
        <v>601</v>
      </c>
      <c r="KGO263" s="13" t="s">
        <v>601</v>
      </c>
      <c r="KGP263" s="13" t="s">
        <v>601</v>
      </c>
      <c r="KGQ263" s="13" t="s">
        <v>601</v>
      </c>
      <c r="KGR263" s="13" t="s">
        <v>601</v>
      </c>
      <c r="KGS263" s="13" t="s">
        <v>601</v>
      </c>
      <c r="KGT263" s="13" t="s">
        <v>601</v>
      </c>
      <c r="KGU263" s="13" t="s">
        <v>601</v>
      </c>
      <c r="KGV263" s="13" t="s">
        <v>601</v>
      </c>
      <c r="KGW263" s="13" t="s">
        <v>601</v>
      </c>
      <c r="KGX263" s="13" t="s">
        <v>601</v>
      </c>
      <c r="KGY263" s="13" t="s">
        <v>601</v>
      </c>
      <c r="KGZ263" s="13" t="s">
        <v>601</v>
      </c>
      <c r="KHA263" s="13" t="s">
        <v>601</v>
      </c>
      <c r="KHB263" s="13" t="s">
        <v>601</v>
      </c>
      <c r="KHC263" s="13" t="s">
        <v>601</v>
      </c>
      <c r="KHD263" s="13" t="s">
        <v>601</v>
      </c>
      <c r="KHE263" s="13" t="s">
        <v>601</v>
      </c>
      <c r="KHF263" s="13" t="s">
        <v>601</v>
      </c>
      <c r="KHG263" s="13" t="s">
        <v>601</v>
      </c>
      <c r="KHH263" s="13" t="s">
        <v>601</v>
      </c>
      <c r="KHI263" s="13" t="s">
        <v>601</v>
      </c>
      <c r="KHJ263" s="13" t="s">
        <v>601</v>
      </c>
      <c r="KHK263" s="13" t="s">
        <v>601</v>
      </c>
      <c r="KHL263" s="13" t="s">
        <v>601</v>
      </c>
      <c r="KHM263" s="13" t="s">
        <v>601</v>
      </c>
      <c r="KHN263" s="13" t="s">
        <v>601</v>
      </c>
      <c r="KHO263" s="13" t="s">
        <v>601</v>
      </c>
      <c r="KHP263" s="13" t="s">
        <v>601</v>
      </c>
      <c r="KHQ263" s="13" t="s">
        <v>601</v>
      </c>
      <c r="KHR263" s="13" t="s">
        <v>601</v>
      </c>
      <c r="KHS263" s="13" t="s">
        <v>601</v>
      </c>
      <c r="KHT263" s="13" t="s">
        <v>601</v>
      </c>
      <c r="KHU263" s="13" t="s">
        <v>601</v>
      </c>
      <c r="KHV263" s="13" t="s">
        <v>601</v>
      </c>
      <c r="KHW263" s="13" t="s">
        <v>601</v>
      </c>
      <c r="KHX263" s="13" t="s">
        <v>601</v>
      </c>
      <c r="KHY263" s="13" t="s">
        <v>601</v>
      </c>
      <c r="KHZ263" s="13" t="s">
        <v>601</v>
      </c>
      <c r="KIA263" s="13" t="s">
        <v>601</v>
      </c>
      <c r="KIB263" s="13" t="s">
        <v>601</v>
      </c>
      <c r="KIC263" s="13" t="s">
        <v>601</v>
      </c>
      <c r="KID263" s="13" t="s">
        <v>601</v>
      </c>
      <c r="KIE263" s="13" t="s">
        <v>601</v>
      </c>
      <c r="KIF263" s="13" t="s">
        <v>601</v>
      </c>
      <c r="KIG263" s="13" t="s">
        <v>601</v>
      </c>
      <c r="KIH263" s="13" t="s">
        <v>601</v>
      </c>
      <c r="KII263" s="13" t="s">
        <v>601</v>
      </c>
      <c r="KIJ263" s="13" t="s">
        <v>601</v>
      </c>
      <c r="KIK263" s="13" t="s">
        <v>601</v>
      </c>
      <c r="KIL263" s="13" t="s">
        <v>601</v>
      </c>
      <c r="KIM263" s="13" t="s">
        <v>601</v>
      </c>
      <c r="KIN263" s="13" t="s">
        <v>601</v>
      </c>
      <c r="KIO263" s="13" t="s">
        <v>601</v>
      </c>
      <c r="KIP263" s="13" t="s">
        <v>601</v>
      </c>
      <c r="KIQ263" s="13" t="s">
        <v>601</v>
      </c>
      <c r="KIR263" s="13" t="s">
        <v>601</v>
      </c>
      <c r="KIS263" s="13" t="s">
        <v>601</v>
      </c>
      <c r="KIT263" s="13" t="s">
        <v>601</v>
      </c>
      <c r="KIU263" s="13" t="s">
        <v>601</v>
      </c>
      <c r="KIV263" s="13" t="s">
        <v>601</v>
      </c>
      <c r="KIW263" s="13" t="s">
        <v>601</v>
      </c>
      <c r="KIX263" s="13" t="s">
        <v>601</v>
      </c>
      <c r="KIY263" s="13" t="s">
        <v>601</v>
      </c>
      <c r="KIZ263" s="13" t="s">
        <v>601</v>
      </c>
      <c r="KJA263" s="13" t="s">
        <v>601</v>
      </c>
      <c r="KJB263" s="13" t="s">
        <v>601</v>
      </c>
      <c r="KJC263" s="13" t="s">
        <v>601</v>
      </c>
      <c r="KJD263" s="13" t="s">
        <v>601</v>
      </c>
      <c r="KJE263" s="13" t="s">
        <v>601</v>
      </c>
      <c r="KJF263" s="13" t="s">
        <v>601</v>
      </c>
      <c r="KJG263" s="13" t="s">
        <v>601</v>
      </c>
      <c r="KJH263" s="13" t="s">
        <v>601</v>
      </c>
      <c r="KJI263" s="13" t="s">
        <v>601</v>
      </c>
      <c r="KJJ263" s="13" t="s">
        <v>601</v>
      </c>
      <c r="KJK263" s="13" t="s">
        <v>601</v>
      </c>
      <c r="KJL263" s="13" t="s">
        <v>601</v>
      </c>
      <c r="KJM263" s="13" t="s">
        <v>601</v>
      </c>
      <c r="KJN263" s="13" t="s">
        <v>601</v>
      </c>
      <c r="KJO263" s="13" t="s">
        <v>601</v>
      </c>
      <c r="KJP263" s="13" t="s">
        <v>601</v>
      </c>
      <c r="KJQ263" s="13" t="s">
        <v>601</v>
      </c>
      <c r="KJR263" s="13" t="s">
        <v>601</v>
      </c>
      <c r="KJS263" s="13" t="s">
        <v>601</v>
      </c>
      <c r="KJT263" s="13" t="s">
        <v>601</v>
      </c>
      <c r="KJU263" s="13" t="s">
        <v>601</v>
      </c>
      <c r="KJV263" s="13" t="s">
        <v>601</v>
      </c>
      <c r="KJW263" s="13" t="s">
        <v>601</v>
      </c>
      <c r="KJX263" s="13" t="s">
        <v>601</v>
      </c>
      <c r="KJY263" s="13" t="s">
        <v>601</v>
      </c>
      <c r="KJZ263" s="13" t="s">
        <v>601</v>
      </c>
      <c r="KKA263" s="13" t="s">
        <v>601</v>
      </c>
      <c r="KKB263" s="13" t="s">
        <v>601</v>
      </c>
      <c r="KKC263" s="13" t="s">
        <v>601</v>
      </c>
      <c r="KKD263" s="13" t="s">
        <v>601</v>
      </c>
      <c r="KKE263" s="13" t="s">
        <v>601</v>
      </c>
      <c r="KKF263" s="13" t="s">
        <v>601</v>
      </c>
      <c r="KKG263" s="13" t="s">
        <v>601</v>
      </c>
      <c r="KKH263" s="13" t="s">
        <v>601</v>
      </c>
      <c r="KKI263" s="13" t="s">
        <v>601</v>
      </c>
      <c r="KKJ263" s="13" t="s">
        <v>601</v>
      </c>
      <c r="KKK263" s="13" t="s">
        <v>601</v>
      </c>
      <c r="KKL263" s="13" t="s">
        <v>601</v>
      </c>
      <c r="KKM263" s="13" t="s">
        <v>601</v>
      </c>
      <c r="KKN263" s="13" t="s">
        <v>601</v>
      </c>
      <c r="KKO263" s="13" t="s">
        <v>601</v>
      </c>
      <c r="KKP263" s="13" t="s">
        <v>601</v>
      </c>
      <c r="KKQ263" s="13" t="s">
        <v>601</v>
      </c>
      <c r="KKR263" s="13" t="s">
        <v>601</v>
      </c>
      <c r="KKS263" s="13" t="s">
        <v>601</v>
      </c>
      <c r="KKT263" s="13" t="s">
        <v>601</v>
      </c>
      <c r="KKU263" s="13" t="s">
        <v>601</v>
      </c>
      <c r="KKV263" s="13" t="s">
        <v>601</v>
      </c>
      <c r="KKW263" s="13" t="s">
        <v>601</v>
      </c>
      <c r="KKX263" s="13" t="s">
        <v>601</v>
      </c>
      <c r="KKY263" s="13" t="s">
        <v>601</v>
      </c>
      <c r="KKZ263" s="13" t="s">
        <v>601</v>
      </c>
      <c r="KLA263" s="13" t="s">
        <v>601</v>
      </c>
      <c r="KLB263" s="13" t="s">
        <v>601</v>
      </c>
      <c r="KLC263" s="13" t="s">
        <v>601</v>
      </c>
      <c r="KLD263" s="13" t="s">
        <v>601</v>
      </c>
      <c r="KLE263" s="13" t="s">
        <v>601</v>
      </c>
      <c r="KLF263" s="13" t="s">
        <v>601</v>
      </c>
      <c r="KLG263" s="13" t="s">
        <v>601</v>
      </c>
      <c r="KLH263" s="13" t="s">
        <v>601</v>
      </c>
      <c r="KLI263" s="13" t="s">
        <v>601</v>
      </c>
      <c r="KLJ263" s="13" t="s">
        <v>601</v>
      </c>
      <c r="KLK263" s="13" t="s">
        <v>601</v>
      </c>
      <c r="KLL263" s="13" t="s">
        <v>601</v>
      </c>
      <c r="KLM263" s="13" t="s">
        <v>601</v>
      </c>
      <c r="KLN263" s="13" t="s">
        <v>601</v>
      </c>
      <c r="KLO263" s="13" t="s">
        <v>601</v>
      </c>
      <c r="KLP263" s="13" t="s">
        <v>601</v>
      </c>
      <c r="KLQ263" s="13" t="s">
        <v>601</v>
      </c>
      <c r="KLR263" s="13" t="s">
        <v>601</v>
      </c>
      <c r="KLS263" s="13" t="s">
        <v>601</v>
      </c>
      <c r="KLT263" s="13" t="s">
        <v>601</v>
      </c>
      <c r="KLU263" s="13" t="s">
        <v>601</v>
      </c>
      <c r="KLV263" s="13" t="s">
        <v>601</v>
      </c>
      <c r="KLW263" s="13" t="s">
        <v>601</v>
      </c>
      <c r="KLX263" s="13" t="s">
        <v>601</v>
      </c>
      <c r="KLY263" s="13" t="s">
        <v>601</v>
      </c>
      <c r="KLZ263" s="13" t="s">
        <v>601</v>
      </c>
      <c r="KMA263" s="13" t="s">
        <v>601</v>
      </c>
      <c r="KMB263" s="13" t="s">
        <v>601</v>
      </c>
      <c r="KMC263" s="13" t="s">
        <v>601</v>
      </c>
      <c r="KMD263" s="13" t="s">
        <v>601</v>
      </c>
      <c r="KME263" s="13" t="s">
        <v>601</v>
      </c>
      <c r="KMF263" s="13" t="s">
        <v>601</v>
      </c>
      <c r="KMG263" s="13" t="s">
        <v>601</v>
      </c>
      <c r="KMH263" s="13" t="s">
        <v>601</v>
      </c>
      <c r="KMI263" s="13" t="s">
        <v>601</v>
      </c>
      <c r="KMJ263" s="13" t="s">
        <v>601</v>
      </c>
      <c r="KMK263" s="13" t="s">
        <v>601</v>
      </c>
      <c r="KML263" s="13" t="s">
        <v>601</v>
      </c>
      <c r="KMM263" s="13" t="s">
        <v>601</v>
      </c>
      <c r="KMN263" s="13" t="s">
        <v>601</v>
      </c>
      <c r="KMO263" s="13" t="s">
        <v>601</v>
      </c>
      <c r="KMP263" s="13" t="s">
        <v>601</v>
      </c>
      <c r="KMQ263" s="13" t="s">
        <v>601</v>
      </c>
      <c r="KMR263" s="13" t="s">
        <v>601</v>
      </c>
      <c r="KMS263" s="13" t="s">
        <v>601</v>
      </c>
      <c r="KMT263" s="13" t="s">
        <v>601</v>
      </c>
      <c r="KMU263" s="13" t="s">
        <v>601</v>
      </c>
      <c r="KMV263" s="13" t="s">
        <v>601</v>
      </c>
      <c r="KMW263" s="13" t="s">
        <v>601</v>
      </c>
      <c r="KMX263" s="13" t="s">
        <v>601</v>
      </c>
      <c r="KMY263" s="13" t="s">
        <v>601</v>
      </c>
      <c r="KMZ263" s="13" t="s">
        <v>601</v>
      </c>
      <c r="KNA263" s="13" t="s">
        <v>601</v>
      </c>
      <c r="KNB263" s="13" t="s">
        <v>601</v>
      </c>
      <c r="KNC263" s="13" t="s">
        <v>601</v>
      </c>
      <c r="KND263" s="13" t="s">
        <v>601</v>
      </c>
      <c r="KNE263" s="13" t="s">
        <v>601</v>
      </c>
      <c r="KNF263" s="13" t="s">
        <v>601</v>
      </c>
      <c r="KNG263" s="13" t="s">
        <v>601</v>
      </c>
      <c r="KNH263" s="13" t="s">
        <v>601</v>
      </c>
      <c r="KNI263" s="13" t="s">
        <v>601</v>
      </c>
      <c r="KNJ263" s="13" t="s">
        <v>601</v>
      </c>
      <c r="KNK263" s="13" t="s">
        <v>601</v>
      </c>
      <c r="KNL263" s="13" t="s">
        <v>601</v>
      </c>
      <c r="KNM263" s="13" t="s">
        <v>601</v>
      </c>
      <c r="KNN263" s="13" t="s">
        <v>601</v>
      </c>
      <c r="KNO263" s="13" t="s">
        <v>601</v>
      </c>
      <c r="KNP263" s="13" t="s">
        <v>601</v>
      </c>
      <c r="KNQ263" s="13" t="s">
        <v>601</v>
      </c>
      <c r="KNR263" s="13" t="s">
        <v>601</v>
      </c>
      <c r="KNS263" s="13" t="s">
        <v>601</v>
      </c>
      <c r="KNT263" s="13" t="s">
        <v>601</v>
      </c>
      <c r="KNU263" s="13" t="s">
        <v>601</v>
      </c>
      <c r="KNV263" s="13" t="s">
        <v>601</v>
      </c>
      <c r="KNW263" s="13" t="s">
        <v>601</v>
      </c>
      <c r="KNX263" s="13" t="s">
        <v>601</v>
      </c>
      <c r="KNY263" s="13" t="s">
        <v>601</v>
      </c>
      <c r="KNZ263" s="13" t="s">
        <v>601</v>
      </c>
      <c r="KOA263" s="13" t="s">
        <v>601</v>
      </c>
      <c r="KOB263" s="13" t="s">
        <v>601</v>
      </c>
      <c r="KOC263" s="13" t="s">
        <v>601</v>
      </c>
      <c r="KOD263" s="13" t="s">
        <v>601</v>
      </c>
      <c r="KOE263" s="13" t="s">
        <v>601</v>
      </c>
      <c r="KOF263" s="13" t="s">
        <v>601</v>
      </c>
      <c r="KOG263" s="13" t="s">
        <v>601</v>
      </c>
      <c r="KOH263" s="13" t="s">
        <v>601</v>
      </c>
      <c r="KOI263" s="13" t="s">
        <v>601</v>
      </c>
      <c r="KOJ263" s="13" t="s">
        <v>601</v>
      </c>
      <c r="KOK263" s="13" t="s">
        <v>601</v>
      </c>
      <c r="KOL263" s="13" t="s">
        <v>601</v>
      </c>
      <c r="KOM263" s="13" t="s">
        <v>601</v>
      </c>
      <c r="KON263" s="13" t="s">
        <v>601</v>
      </c>
      <c r="KOO263" s="13" t="s">
        <v>601</v>
      </c>
      <c r="KOP263" s="13" t="s">
        <v>601</v>
      </c>
      <c r="KOQ263" s="13" t="s">
        <v>601</v>
      </c>
      <c r="KOR263" s="13" t="s">
        <v>601</v>
      </c>
      <c r="KOS263" s="13" t="s">
        <v>601</v>
      </c>
      <c r="KOT263" s="13" t="s">
        <v>601</v>
      </c>
      <c r="KOU263" s="13" t="s">
        <v>601</v>
      </c>
      <c r="KOV263" s="13" t="s">
        <v>601</v>
      </c>
      <c r="KOW263" s="13" t="s">
        <v>601</v>
      </c>
      <c r="KOX263" s="13" t="s">
        <v>601</v>
      </c>
      <c r="KOY263" s="13" t="s">
        <v>601</v>
      </c>
      <c r="KOZ263" s="13" t="s">
        <v>601</v>
      </c>
      <c r="KPA263" s="13" t="s">
        <v>601</v>
      </c>
      <c r="KPB263" s="13" t="s">
        <v>601</v>
      </c>
      <c r="KPC263" s="13" t="s">
        <v>601</v>
      </c>
      <c r="KPD263" s="13" t="s">
        <v>601</v>
      </c>
      <c r="KPE263" s="13" t="s">
        <v>601</v>
      </c>
      <c r="KPF263" s="13" t="s">
        <v>601</v>
      </c>
      <c r="KPG263" s="13" t="s">
        <v>601</v>
      </c>
      <c r="KPH263" s="13" t="s">
        <v>601</v>
      </c>
      <c r="KPI263" s="13" t="s">
        <v>601</v>
      </c>
      <c r="KPJ263" s="13" t="s">
        <v>601</v>
      </c>
      <c r="KPK263" s="13" t="s">
        <v>601</v>
      </c>
      <c r="KPL263" s="13" t="s">
        <v>601</v>
      </c>
      <c r="KPM263" s="13" t="s">
        <v>601</v>
      </c>
      <c r="KPN263" s="13" t="s">
        <v>601</v>
      </c>
      <c r="KPO263" s="13" t="s">
        <v>601</v>
      </c>
      <c r="KPP263" s="13" t="s">
        <v>601</v>
      </c>
      <c r="KPQ263" s="13" t="s">
        <v>601</v>
      </c>
      <c r="KPR263" s="13" t="s">
        <v>601</v>
      </c>
      <c r="KPS263" s="13" t="s">
        <v>601</v>
      </c>
      <c r="KPT263" s="13" t="s">
        <v>601</v>
      </c>
      <c r="KPU263" s="13" t="s">
        <v>601</v>
      </c>
      <c r="KPV263" s="13" t="s">
        <v>601</v>
      </c>
      <c r="KPW263" s="13" t="s">
        <v>601</v>
      </c>
      <c r="KPX263" s="13" t="s">
        <v>601</v>
      </c>
      <c r="KPY263" s="13" t="s">
        <v>601</v>
      </c>
      <c r="KPZ263" s="13" t="s">
        <v>601</v>
      </c>
      <c r="KQA263" s="13" t="s">
        <v>601</v>
      </c>
      <c r="KQB263" s="13" t="s">
        <v>601</v>
      </c>
      <c r="KQC263" s="13" t="s">
        <v>601</v>
      </c>
      <c r="KQD263" s="13" t="s">
        <v>601</v>
      </c>
      <c r="KQE263" s="13" t="s">
        <v>601</v>
      </c>
      <c r="KQF263" s="13" t="s">
        <v>601</v>
      </c>
      <c r="KQG263" s="13" t="s">
        <v>601</v>
      </c>
      <c r="KQH263" s="13" t="s">
        <v>601</v>
      </c>
      <c r="KQI263" s="13" t="s">
        <v>601</v>
      </c>
      <c r="KQJ263" s="13" t="s">
        <v>601</v>
      </c>
      <c r="KQK263" s="13" t="s">
        <v>601</v>
      </c>
      <c r="KQL263" s="13" t="s">
        <v>601</v>
      </c>
      <c r="KQM263" s="13" t="s">
        <v>601</v>
      </c>
      <c r="KQN263" s="13" t="s">
        <v>601</v>
      </c>
      <c r="KQO263" s="13" t="s">
        <v>601</v>
      </c>
      <c r="KQP263" s="13" t="s">
        <v>601</v>
      </c>
      <c r="KQQ263" s="13" t="s">
        <v>601</v>
      </c>
      <c r="KQR263" s="13" t="s">
        <v>601</v>
      </c>
      <c r="KQS263" s="13" t="s">
        <v>601</v>
      </c>
      <c r="KQT263" s="13" t="s">
        <v>601</v>
      </c>
      <c r="KQU263" s="13" t="s">
        <v>601</v>
      </c>
      <c r="KQV263" s="13" t="s">
        <v>601</v>
      </c>
      <c r="KQW263" s="13" t="s">
        <v>601</v>
      </c>
      <c r="KQX263" s="13" t="s">
        <v>601</v>
      </c>
      <c r="KQY263" s="13" t="s">
        <v>601</v>
      </c>
      <c r="KQZ263" s="13" t="s">
        <v>601</v>
      </c>
      <c r="KRA263" s="13" t="s">
        <v>601</v>
      </c>
      <c r="KRB263" s="13" t="s">
        <v>601</v>
      </c>
      <c r="KRC263" s="13" t="s">
        <v>601</v>
      </c>
      <c r="KRD263" s="13" t="s">
        <v>601</v>
      </c>
      <c r="KRE263" s="13" t="s">
        <v>601</v>
      </c>
      <c r="KRF263" s="13" t="s">
        <v>601</v>
      </c>
      <c r="KRG263" s="13" t="s">
        <v>601</v>
      </c>
      <c r="KRH263" s="13" t="s">
        <v>601</v>
      </c>
      <c r="KRI263" s="13" t="s">
        <v>601</v>
      </c>
      <c r="KRJ263" s="13" t="s">
        <v>601</v>
      </c>
      <c r="KRK263" s="13" t="s">
        <v>601</v>
      </c>
      <c r="KRL263" s="13" t="s">
        <v>601</v>
      </c>
      <c r="KRM263" s="13" t="s">
        <v>601</v>
      </c>
      <c r="KRN263" s="13" t="s">
        <v>601</v>
      </c>
      <c r="KRO263" s="13" t="s">
        <v>601</v>
      </c>
      <c r="KRP263" s="13" t="s">
        <v>601</v>
      </c>
      <c r="KRQ263" s="13" t="s">
        <v>601</v>
      </c>
      <c r="KRR263" s="13" t="s">
        <v>601</v>
      </c>
      <c r="KRS263" s="13" t="s">
        <v>601</v>
      </c>
      <c r="KRT263" s="13" t="s">
        <v>601</v>
      </c>
      <c r="KRU263" s="13" t="s">
        <v>601</v>
      </c>
      <c r="KRV263" s="13" t="s">
        <v>601</v>
      </c>
      <c r="KRW263" s="13" t="s">
        <v>601</v>
      </c>
      <c r="KRX263" s="13" t="s">
        <v>601</v>
      </c>
      <c r="KRY263" s="13" t="s">
        <v>601</v>
      </c>
      <c r="KRZ263" s="13" t="s">
        <v>601</v>
      </c>
      <c r="KSA263" s="13" t="s">
        <v>601</v>
      </c>
      <c r="KSB263" s="13" t="s">
        <v>601</v>
      </c>
      <c r="KSC263" s="13" t="s">
        <v>601</v>
      </c>
      <c r="KSD263" s="13" t="s">
        <v>601</v>
      </c>
      <c r="KSE263" s="13" t="s">
        <v>601</v>
      </c>
      <c r="KSF263" s="13" t="s">
        <v>601</v>
      </c>
      <c r="KSG263" s="13" t="s">
        <v>601</v>
      </c>
      <c r="KSH263" s="13" t="s">
        <v>601</v>
      </c>
      <c r="KSI263" s="13" t="s">
        <v>601</v>
      </c>
      <c r="KSJ263" s="13" t="s">
        <v>601</v>
      </c>
      <c r="KSK263" s="13" t="s">
        <v>601</v>
      </c>
      <c r="KSL263" s="13" t="s">
        <v>601</v>
      </c>
      <c r="KSM263" s="13" t="s">
        <v>601</v>
      </c>
      <c r="KSN263" s="13" t="s">
        <v>601</v>
      </c>
      <c r="KSO263" s="13" t="s">
        <v>601</v>
      </c>
      <c r="KSP263" s="13" t="s">
        <v>601</v>
      </c>
      <c r="KSQ263" s="13" t="s">
        <v>601</v>
      </c>
      <c r="KSR263" s="13" t="s">
        <v>601</v>
      </c>
      <c r="KSS263" s="13" t="s">
        <v>601</v>
      </c>
      <c r="KST263" s="13" t="s">
        <v>601</v>
      </c>
      <c r="KSU263" s="13" t="s">
        <v>601</v>
      </c>
      <c r="KSV263" s="13" t="s">
        <v>601</v>
      </c>
      <c r="KSW263" s="13" t="s">
        <v>601</v>
      </c>
      <c r="KSX263" s="13" t="s">
        <v>601</v>
      </c>
      <c r="KSY263" s="13" t="s">
        <v>601</v>
      </c>
      <c r="KSZ263" s="13" t="s">
        <v>601</v>
      </c>
      <c r="KTA263" s="13" t="s">
        <v>601</v>
      </c>
      <c r="KTB263" s="13" t="s">
        <v>601</v>
      </c>
      <c r="KTC263" s="13" t="s">
        <v>601</v>
      </c>
      <c r="KTD263" s="13" t="s">
        <v>601</v>
      </c>
      <c r="KTE263" s="13" t="s">
        <v>601</v>
      </c>
      <c r="KTF263" s="13" t="s">
        <v>601</v>
      </c>
      <c r="KTG263" s="13" t="s">
        <v>601</v>
      </c>
      <c r="KTH263" s="13" t="s">
        <v>601</v>
      </c>
      <c r="KTI263" s="13" t="s">
        <v>601</v>
      </c>
      <c r="KTJ263" s="13" t="s">
        <v>601</v>
      </c>
      <c r="KTK263" s="13" t="s">
        <v>601</v>
      </c>
      <c r="KTL263" s="13" t="s">
        <v>601</v>
      </c>
      <c r="KTM263" s="13" t="s">
        <v>601</v>
      </c>
      <c r="KTN263" s="13" t="s">
        <v>601</v>
      </c>
      <c r="KTO263" s="13" t="s">
        <v>601</v>
      </c>
      <c r="KTP263" s="13" t="s">
        <v>601</v>
      </c>
      <c r="KTQ263" s="13" t="s">
        <v>601</v>
      </c>
      <c r="KTR263" s="13" t="s">
        <v>601</v>
      </c>
      <c r="KTS263" s="13" t="s">
        <v>601</v>
      </c>
      <c r="KTT263" s="13" t="s">
        <v>601</v>
      </c>
      <c r="KTU263" s="13" t="s">
        <v>601</v>
      </c>
      <c r="KTV263" s="13" t="s">
        <v>601</v>
      </c>
      <c r="KTW263" s="13" t="s">
        <v>601</v>
      </c>
      <c r="KTX263" s="13" t="s">
        <v>601</v>
      </c>
      <c r="KTY263" s="13" t="s">
        <v>601</v>
      </c>
      <c r="KTZ263" s="13" t="s">
        <v>601</v>
      </c>
      <c r="KUA263" s="13" t="s">
        <v>601</v>
      </c>
      <c r="KUB263" s="13" t="s">
        <v>601</v>
      </c>
      <c r="KUC263" s="13" t="s">
        <v>601</v>
      </c>
      <c r="KUD263" s="13" t="s">
        <v>601</v>
      </c>
      <c r="KUE263" s="13" t="s">
        <v>601</v>
      </c>
      <c r="KUF263" s="13" t="s">
        <v>601</v>
      </c>
      <c r="KUG263" s="13" t="s">
        <v>601</v>
      </c>
      <c r="KUH263" s="13" t="s">
        <v>601</v>
      </c>
      <c r="KUI263" s="13" t="s">
        <v>601</v>
      </c>
      <c r="KUJ263" s="13" t="s">
        <v>601</v>
      </c>
      <c r="KUK263" s="13" t="s">
        <v>601</v>
      </c>
      <c r="KUL263" s="13" t="s">
        <v>601</v>
      </c>
      <c r="KUM263" s="13" t="s">
        <v>601</v>
      </c>
      <c r="KUN263" s="13" t="s">
        <v>601</v>
      </c>
      <c r="KUO263" s="13" t="s">
        <v>601</v>
      </c>
      <c r="KUP263" s="13" t="s">
        <v>601</v>
      </c>
      <c r="KUQ263" s="13" t="s">
        <v>601</v>
      </c>
      <c r="KUR263" s="13" t="s">
        <v>601</v>
      </c>
      <c r="KUS263" s="13" t="s">
        <v>601</v>
      </c>
      <c r="KUT263" s="13" t="s">
        <v>601</v>
      </c>
      <c r="KUU263" s="13" t="s">
        <v>601</v>
      </c>
      <c r="KUV263" s="13" t="s">
        <v>601</v>
      </c>
      <c r="KUW263" s="13" t="s">
        <v>601</v>
      </c>
      <c r="KUX263" s="13" t="s">
        <v>601</v>
      </c>
      <c r="KUY263" s="13" t="s">
        <v>601</v>
      </c>
      <c r="KUZ263" s="13" t="s">
        <v>601</v>
      </c>
      <c r="KVA263" s="13" t="s">
        <v>601</v>
      </c>
      <c r="KVB263" s="13" t="s">
        <v>601</v>
      </c>
      <c r="KVC263" s="13" t="s">
        <v>601</v>
      </c>
      <c r="KVD263" s="13" t="s">
        <v>601</v>
      </c>
      <c r="KVE263" s="13" t="s">
        <v>601</v>
      </c>
      <c r="KVF263" s="13" t="s">
        <v>601</v>
      </c>
      <c r="KVG263" s="13" t="s">
        <v>601</v>
      </c>
      <c r="KVH263" s="13" t="s">
        <v>601</v>
      </c>
      <c r="KVI263" s="13" t="s">
        <v>601</v>
      </c>
      <c r="KVJ263" s="13" t="s">
        <v>601</v>
      </c>
      <c r="KVK263" s="13" t="s">
        <v>601</v>
      </c>
      <c r="KVL263" s="13" t="s">
        <v>601</v>
      </c>
      <c r="KVM263" s="13" t="s">
        <v>601</v>
      </c>
      <c r="KVN263" s="13" t="s">
        <v>601</v>
      </c>
      <c r="KVO263" s="13" t="s">
        <v>601</v>
      </c>
      <c r="KVP263" s="13" t="s">
        <v>601</v>
      </c>
      <c r="KVQ263" s="13" t="s">
        <v>601</v>
      </c>
      <c r="KVR263" s="13" t="s">
        <v>601</v>
      </c>
      <c r="KVS263" s="13" t="s">
        <v>601</v>
      </c>
      <c r="KVT263" s="13" t="s">
        <v>601</v>
      </c>
      <c r="KVU263" s="13" t="s">
        <v>601</v>
      </c>
      <c r="KVV263" s="13" t="s">
        <v>601</v>
      </c>
      <c r="KVW263" s="13" t="s">
        <v>601</v>
      </c>
      <c r="KVX263" s="13" t="s">
        <v>601</v>
      </c>
      <c r="KVY263" s="13" t="s">
        <v>601</v>
      </c>
      <c r="KVZ263" s="13" t="s">
        <v>601</v>
      </c>
      <c r="KWA263" s="13" t="s">
        <v>601</v>
      </c>
      <c r="KWB263" s="13" t="s">
        <v>601</v>
      </c>
      <c r="KWC263" s="13" t="s">
        <v>601</v>
      </c>
      <c r="KWD263" s="13" t="s">
        <v>601</v>
      </c>
      <c r="KWE263" s="13" t="s">
        <v>601</v>
      </c>
      <c r="KWF263" s="13" t="s">
        <v>601</v>
      </c>
      <c r="KWG263" s="13" t="s">
        <v>601</v>
      </c>
      <c r="KWH263" s="13" t="s">
        <v>601</v>
      </c>
      <c r="KWI263" s="13" t="s">
        <v>601</v>
      </c>
      <c r="KWJ263" s="13" t="s">
        <v>601</v>
      </c>
      <c r="KWK263" s="13" t="s">
        <v>601</v>
      </c>
      <c r="KWL263" s="13" t="s">
        <v>601</v>
      </c>
      <c r="KWM263" s="13" t="s">
        <v>601</v>
      </c>
      <c r="KWN263" s="13" t="s">
        <v>601</v>
      </c>
      <c r="KWO263" s="13" t="s">
        <v>601</v>
      </c>
      <c r="KWP263" s="13" t="s">
        <v>601</v>
      </c>
      <c r="KWQ263" s="13" t="s">
        <v>601</v>
      </c>
      <c r="KWR263" s="13" t="s">
        <v>601</v>
      </c>
      <c r="KWS263" s="13" t="s">
        <v>601</v>
      </c>
      <c r="KWT263" s="13" t="s">
        <v>601</v>
      </c>
      <c r="KWU263" s="13" t="s">
        <v>601</v>
      </c>
      <c r="KWV263" s="13" t="s">
        <v>601</v>
      </c>
      <c r="KWW263" s="13" t="s">
        <v>601</v>
      </c>
      <c r="KWX263" s="13" t="s">
        <v>601</v>
      </c>
      <c r="KWY263" s="13" t="s">
        <v>601</v>
      </c>
      <c r="KWZ263" s="13" t="s">
        <v>601</v>
      </c>
      <c r="KXA263" s="13" t="s">
        <v>601</v>
      </c>
      <c r="KXB263" s="13" t="s">
        <v>601</v>
      </c>
      <c r="KXC263" s="13" t="s">
        <v>601</v>
      </c>
      <c r="KXD263" s="13" t="s">
        <v>601</v>
      </c>
      <c r="KXE263" s="13" t="s">
        <v>601</v>
      </c>
      <c r="KXF263" s="13" t="s">
        <v>601</v>
      </c>
      <c r="KXG263" s="13" t="s">
        <v>601</v>
      </c>
      <c r="KXH263" s="13" t="s">
        <v>601</v>
      </c>
      <c r="KXI263" s="13" t="s">
        <v>601</v>
      </c>
      <c r="KXJ263" s="13" t="s">
        <v>601</v>
      </c>
      <c r="KXK263" s="13" t="s">
        <v>601</v>
      </c>
      <c r="KXL263" s="13" t="s">
        <v>601</v>
      </c>
      <c r="KXM263" s="13" t="s">
        <v>601</v>
      </c>
      <c r="KXN263" s="13" t="s">
        <v>601</v>
      </c>
      <c r="KXO263" s="13" t="s">
        <v>601</v>
      </c>
      <c r="KXP263" s="13" t="s">
        <v>601</v>
      </c>
      <c r="KXQ263" s="13" t="s">
        <v>601</v>
      </c>
      <c r="KXR263" s="13" t="s">
        <v>601</v>
      </c>
      <c r="KXS263" s="13" t="s">
        <v>601</v>
      </c>
      <c r="KXT263" s="13" t="s">
        <v>601</v>
      </c>
      <c r="KXU263" s="13" t="s">
        <v>601</v>
      </c>
      <c r="KXV263" s="13" t="s">
        <v>601</v>
      </c>
      <c r="KXW263" s="13" t="s">
        <v>601</v>
      </c>
      <c r="KXX263" s="13" t="s">
        <v>601</v>
      </c>
      <c r="KXY263" s="13" t="s">
        <v>601</v>
      </c>
      <c r="KXZ263" s="13" t="s">
        <v>601</v>
      </c>
      <c r="KYA263" s="13" t="s">
        <v>601</v>
      </c>
      <c r="KYB263" s="13" t="s">
        <v>601</v>
      </c>
      <c r="KYC263" s="13" t="s">
        <v>601</v>
      </c>
      <c r="KYD263" s="13" t="s">
        <v>601</v>
      </c>
      <c r="KYE263" s="13" t="s">
        <v>601</v>
      </c>
      <c r="KYF263" s="13" t="s">
        <v>601</v>
      </c>
      <c r="KYG263" s="13" t="s">
        <v>601</v>
      </c>
      <c r="KYH263" s="13" t="s">
        <v>601</v>
      </c>
      <c r="KYI263" s="13" t="s">
        <v>601</v>
      </c>
      <c r="KYJ263" s="13" t="s">
        <v>601</v>
      </c>
      <c r="KYK263" s="13" t="s">
        <v>601</v>
      </c>
      <c r="KYL263" s="13" t="s">
        <v>601</v>
      </c>
      <c r="KYM263" s="13" t="s">
        <v>601</v>
      </c>
      <c r="KYN263" s="13" t="s">
        <v>601</v>
      </c>
      <c r="KYO263" s="13" t="s">
        <v>601</v>
      </c>
      <c r="KYP263" s="13" t="s">
        <v>601</v>
      </c>
      <c r="KYQ263" s="13" t="s">
        <v>601</v>
      </c>
      <c r="KYR263" s="13" t="s">
        <v>601</v>
      </c>
      <c r="KYS263" s="13" t="s">
        <v>601</v>
      </c>
      <c r="KYT263" s="13" t="s">
        <v>601</v>
      </c>
      <c r="KYU263" s="13" t="s">
        <v>601</v>
      </c>
      <c r="KYV263" s="13" t="s">
        <v>601</v>
      </c>
      <c r="KYW263" s="13" t="s">
        <v>601</v>
      </c>
      <c r="KYX263" s="13" t="s">
        <v>601</v>
      </c>
      <c r="KYY263" s="13" t="s">
        <v>601</v>
      </c>
      <c r="KYZ263" s="13" t="s">
        <v>601</v>
      </c>
      <c r="KZA263" s="13" t="s">
        <v>601</v>
      </c>
      <c r="KZB263" s="13" t="s">
        <v>601</v>
      </c>
      <c r="KZC263" s="13" t="s">
        <v>601</v>
      </c>
      <c r="KZD263" s="13" t="s">
        <v>601</v>
      </c>
      <c r="KZE263" s="13" t="s">
        <v>601</v>
      </c>
      <c r="KZF263" s="13" t="s">
        <v>601</v>
      </c>
      <c r="KZG263" s="13" t="s">
        <v>601</v>
      </c>
      <c r="KZH263" s="13" t="s">
        <v>601</v>
      </c>
      <c r="KZI263" s="13" t="s">
        <v>601</v>
      </c>
      <c r="KZJ263" s="13" t="s">
        <v>601</v>
      </c>
      <c r="KZK263" s="13" t="s">
        <v>601</v>
      </c>
      <c r="KZL263" s="13" t="s">
        <v>601</v>
      </c>
      <c r="KZM263" s="13" t="s">
        <v>601</v>
      </c>
      <c r="KZN263" s="13" t="s">
        <v>601</v>
      </c>
      <c r="KZO263" s="13" t="s">
        <v>601</v>
      </c>
      <c r="KZP263" s="13" t="s">
        <v>601</v>
      </c>
      <c r="KZQ263" s="13" t="s">
        <v>601</v>
      </c>
      <c r="KZR263" s="13" t="s">
        <v>601</v>
      </c>
      <c r="KZS263" s="13" t="s">
        <v>601</v>
      </c>
      <c r="KZT263" s="13" t="s">
        <v>601</v>
      </c>
      <c r="KZU263" s="13" t="s">
        <v>601</v>
      </c>
      <c r="KZV263" s="13" t="s">
        <v>601</v>
      </c>
      <c r="KZW263" s="13" t="s">
        <v>601</v>
      </c>
      <c r="KZX263" s="13" t="s">
        <v>601</v>
      </c>
      <c r="KZY263" s="13" t="s">
        <v>601</v>
      </c>
      <c r="KZZ263" s="13" t="s">
        <v>601</v>
      </c>
      <c r="LAA263" s="13" t="s">
        <v>601</v>
      </c>
      <c r="LAB263" s="13" t="s">
        <v>601</v>
      </c>
      <c r="LAC263" s="13" t="s">
        <v>601</v>
      </c>
      <c r="LAD263" s="13" t="s">
        <v>601</v>
      </c>
      <c r="LAE263" s="13" t="s">
        <v>601</v>
      </c>
      <c r="LAF263" s="13" t="s">
        <v>601</v>
      </c>
      <c r="LAG263" s="13" t="s">
        <v>601</v>
      </c>
      <c r="LAH263" s="13" t="s">
        <v>601</v>
      </c>
      <c r="LAI263" s="13" t="s">
        <v>601</v>
      </c>
      <c r="LAJ263" s="13" t="s">
        <v>601</v>
      </c>
      <c r="LAK263" s="13" t="s">
        <v>601</v>
      </c>
      <c r="LAL263" s="13" t="s">
        <v>601</v>
      </c>
      <c r="LAM263" s="13" t="s">
        <v>601</v>
      </c>
      <c r="LAN263" s="13" t="s">
        <v>601</v>
      </c>
      <c r="LAO263" s="13" t="s">
        <v>601</v>
      </c>
      <c r="LAP263" s="13" t="s">
        <v>601</v>
      </c>
      <c r="LAQ263" s="13" t="s">
        <v>601</v>
      </c>
      <c r="LAR263" s="13" t="s">
        <v>601</v>
      </c>
      <c r="LAS263" s="13" t="s">
        <v>601</v>
      </c>
      <c r="LAT263" s="13" t="s">
        <v>601</v>
      </c>
      <c r="LAU263" s="13" t="s">
        <v>601</v>
      </c>
      <c r="LAV263" s="13" t="s">
        <v>601</v>
      </c>
      <c r="LAW263" s="13" t="s">
        <v>601</v>
      </c>
      <c r="LAX263" s="13" t="s">
        <v>601</v>
      </c>
      <c r="LAY263" s="13" t="s">
        <v>601</v>
      </c>
      <c r="LAZ263" s="13" t="s">
        <v>601</v>
      </c>
      <c r="LBA263" s="13" t="s">
        <v>601</v>
      </c>
      <c r="LBB263" s="13" t="s">
        <v>601</v>
      </c>
      <c r="LBC263" s="13" t="s">
        <v>601</v>
      </c>
      <c r="LBD263" s="13" t="s">
        <v>601</v>
      </c>
      <c r="LBE263" s="13" t="s">
        <v>601</v>
      </c>
      <c r="LBF263" s="13" t="s">
        <v>601</v>
      </c>
      <c r="LBG263" s="13" t="s">
        <v>601</v>
      </c>
      <c r="LBH263" s="13" t="s">
        <v>601</v>
      </c>
      <c r="LBI263" s="13" t="s">
        <v>601</v>
      </c>
      <c r="LBJ263" s="13" t="s">
        <v>601</v>
      </c>
      <c r="LBK263" s="13" t="s">
        <v>601</v>
      </c>
      <c r="LBL263" s="13" t="s">
        <v>601</v>
      </c>
      <c r="LBM263" s="13" t="s">
        <v>601</v>
      </c>
      <c r="LBN263" s="13" t="s">
        <v>601</v>
      </c>
      <c r="LBO263" s="13" t="s">
        <v>601</v>
      </c>
      <c r="LBP263" s="13" t="s">
        <v>601</v>
      </c>
      <c r="LBQ263" s="13" t="s">
        <v>601</v>
      </c>
      <c r="LBR263" s="13" t="s">
        <v>601</v>
      </c>
      <c r="LBS263" s="13" t="s">
        <v>601</v>
      </c>
      <c r="LBT263" s="13" t="s">
        <v>601</v>
      </c>
      <c r="LBU263" s="13" t="s">
        <v>601</v>
      </c>
      <c r="LBV263" s="13" t="s">
        <v>601</v>
      </c>
      <c r="LBW263" s="13" t="s">
        <v>601</v>
      </c>
      <c r="LBX263" s="13" t="s">
        <v>601</v>
      </c>
      <c r="LBY263" s="13" t="s">
        <v>601</v>
      </c>
      <c r="LBZ263" s="13" t="s">
        <v>601</v>
      </c>
      <c r="LCA263" s="13" t="s">
        <v>601</v>
      </c>
      <c r="LCB263" s="13" t="s">
        <v>601</v>
      </c>
      <c r="LCC263" s="13" t="s">
        <v>601</v>
      </c>
      <c r="LCD263" s="13" t="s">
        <v>601</v>
      </c>
      <c r="LCE263" s="13" t="s">
        <v>601</v>
      </c>
      <c r="LCF263" s="13" t="s">
        <v>601</v>
      </c>
      <c r="LCG263" s="13" t="s">
        <v>601</v>
      </c>
      <c r="LCH263" s="13" t="s">
        <v>601</v>
      </c>
      <c r="LCI263" s="13" t="s">
        <v>601</v>
      </c>
      <c r="LCJ263" s="13" t="s">
        <v>601</v>
      </c>
      <c r="LCK263" s="13" t="s">
        <v>601</v>
      </c>
      <c r="LCL263" s="13" t="s">
        <v>601</v>
      </c>
      <c r="LCM263" s="13" t="s">
        <v>601</v>
      </c>
      <c r="LCN263" s="13" t="s">
        <v>601</v>
      </c>
      <c r="LCO263" s="13" t="s">
        <v>601</v>
      </c>
      <c r="LCP263" s="13" t="s">
        <v>601</v>
      </c>
      <c r="LCQ263" s="13" t="s">
        <v>601</v>
      </c>
      <c r="LCR263" s="13" t="s">
        <v>601</v>
      </c>
      <c r="LCS263" s="13" t="s">
        <v>601</v>
      </c>
      <c r="LCT263" s="13" t="s">
        <v>601</v>
      </c>
      <c r="LCU263" s="13" t="s">
        <v>601</v>
      </c>
      <c r="LCV263" s="13" t="s">
        <v>601</v>
      </c>
      <c r="LCW263" s="13" t="s">
        <v>601</v>
      </c>
      <c r="LCX263" s="13" t="s">
        <v>601</v>
      </c>
      <c r="LCY263" s="13" t="s">
        <v>601</v>
      </c>
      <c r="LCZ263" s="13" t="s">
        <v>601</v>
      </c>
      <c r="LDA263" s="13" t="s">
        <v>601</v>
      </c>
      <c r="LDB263" s="13" t="s">
        <v>601</v>
      </c>
      <c r="LDC263" s="13" t="s">
        <v>601</v>
      </c>
      <c r="LDD263" s="13" t="s">
        <v>601</v>
      </c>
      <c r="LDE263" s="13" t="s">
        <v>601</v>
      </c>
      <c r="LDF263" s="13" t="s">
        <v>601</v>
      </c>
      <c r="LDG263" s="13" t="s">
        <v>601</v>
      </c>
      <c r="LDH263" s="13" t="s">
        <v>601</v>
      </c>
      <c r="LDI263" s="13" t="s">
        <v>601</v>
      </c>
      <c r="LDJ263" s="13" t="s">
        <v>601</v>
      </c>
      <c r="LDK263" s="13" t="s">
        <v>601</v>
      </c>
      <c r="LDL263" s="13" t="s">
        <v>601</v>
      </c>
      <c r="LDM263" s="13" t="s">
        <v>601</v>
      </c>
      <c r="LDN263" s="13" t="s">
        <v>601</v>
      </c>
      <c r="LDO263" s="13" t="s">
        <v>601</v>
      </c>
      <c r="LDP263" s="13" t="s">
        <v>601</v>
      </c>
      <c r="LDQ263" s="13" t="s">
        <v>601</v>
      </c>
      <c r="LDR263" s="13" t="s">
        <v>601</v>
      </c>
      <c r="LDS263" s="13" t="s">
        <v>601</v>
      </c>
      <c r="LDT263" s="13" t="s">
        <v>601</v>
      </c>
      <c r="LDU263" s="13" t="s">
        <v>601</v>
      </c>
      <c r="LDV263" s="13" t="s">
        <v>601</v>
      </c>
      <c r="LDW263" s="13" t="s">
        <v>601</v>
      </c>
      <c r="LDX263" s="13" t="s">
        <v>601</v>
      </c>
      <c r="LDY263" s="13" t="s">
        <v>601</v>
      </c>
      <c r="LDZ263" s="13" t="s">
        <v>601</v>
      </c>
      <c r="LEA263" s="13" t="s">
        <v>601</v>
      </c>
      <c r="LEB263" s="13" t="s">
        <v>601</v>
      </c>
      <c r="LEC263" s="13" t="s">
        <v>601</v>
      </c>
      <c r="LED263" s="13" t="s">
        <v>601</v>
      </c>
      <c r="LEE263" s="13" t="s">
        <v>601</v>
      </c>
      <c r="LEF263" s="13" t="s">
        <v>601</v>
      </c>
      <c r="LEG263" s="13" t="s">
        <v>601</v>
      </c>
      <c r="LEH263" s="13" t="s">
        <v>601</v>
      </c>
      <c r="LEI263" s="13" t="s">
        <v>601</v>
      </c>
      <c r="LEJ263" s="13" t="s">
        <v>601</v>
      </c>
      <c r="LEK263" s="13" t="s">
        <v>601</v>
      </c>
      <c r="LEL263" s="13" t="s">
        <v>601</v>
      </c>
      <c r="LEM263" s="13" t="s">
        <v>601</v>
      </c>
      <c r="LEN263" s="13" t="s">
        <v>601</v>
      </c>
      <c r="LEO263" s="13" t="s">
        <v>601</v>
      </c>
      <c r="LEP263" s="13" t="s">
        <v>601</v>
      </c>
      <c r="LEQ263" s="13" t="s">
        <v>601</v>
      </c>
      <c r="LER263" s="13" t="s">
        <v>601</v>
      </c>
      <c r="LES263" s="13" t="s">
        <v>601</v>
      </c>
      <c r="LET263" s="13" t="s">
        <v>601</v>
      </c>
      <c r="LEU263" s="13" t="s">
        <v>601</v>
      </c>
      <c r="LEV263" s="13" t="s">
        <v>601</v>
      </c>
      <c r="LEW263" s="13" t="s">
        <v>601</v>
      </c>
      <c r="LEX263" s="13" t="s">
        <v>601</v>
      </c>
      <c r="LEY263" s="13" t="s">
        <v>601</v>
      </c>
      <c r="LEZ263" s="13" t="s">
        <v>601</v>
      </c>
      <c r="LFA263" s="13" t="s">
        <v>601</v>
      </c>
      <c r="LFB263" s="13" t="s">
        <v>601</v>
      </c>
      <c r="LFC263" s="13" t="s">
        <v>601</v>
      </c>
      <c r="LFD263" s="13" t="s">
        <v>601</v>
      </c>
      <c r="LFE263" s="13" t="s">
        <v>601</v>
      </c>
      <c r="LFF263" s="13" t="s">
        <v>601</v>
      </c>
      <c r="LFG263" s="13" t="s">
        <v>601</v>
      </c>
      <c r="LFH263" s="13" t="s">
        <v>601</v>
      </c>
      <c r="LFI263" s="13" t="s">
        <v>601</v>
      </c>
      <c r="LFJ263" s="13" t="s">
        <v>601</v>
      </c>
      <c r="LFK263" s="13" t="s">
        <v>601</v>
      </c>
      <c r="LFL263" s="13" t="s">
        <v>601</v>
      </c>
      <c r="LFM263" s="13" t="s">
        <v>601</v>
      </c>
      <c r="LFN263" s="13" t="s">
        <v>601</v>
      </c>
      <c r="LFO263" s="13" t="s">
        <v>601</v>
      </c>
      <c r="LFP263" s="13" t="s">
        <v>601</v>
      </c>
      <c r="LFQ263" s="13" t="s">
        <v>601</v>
      </c>
      <c r="LFR263" s="13" t="s">
        <v>601</v>
      </c>
      <c r="LFS263" s="13" t="s">
        <v>601</v>
      </c>
      <c r="LFT263" s="13" t="s">
        <v>601</v>
      </c>
      <c r="LFU263" s="13" t="s">
        <v>601</v>
      </c>
      <c r="LFV263" s="13" t="s">
        <v>601</v>
      </c>
      <c r="LFW263" s="13" t="s">
        <v>601</v>
      </c>
      <c r="LFX263" s="13" t="s">
        <v>601</v>
      </c>
      <c r="LFY263" s="13" t="s">
        <v>601</v>
      </c>
      <c r="LFZ263" s="13" t="s">
        <v>601</v>
      </c>
      <c r="LGA263" s="13" t="s">
        <v>601</v>
      </c>
      <c r="LGB263" s="13" t="s">
        <v>601</v>
      </c>
      <c r="LGC263" s="13" t="s">
        <v>601</v>
      </c>
      <c r="LGD263" s="13" t="s">
        <v>601</v>
      </c>
      <c r="LGE263" s="13" t="s">
        <v>601</v>
      </c>
      <c r="LGF263" s="13" t="s">
        <v>601</v>
      </c>
      <c r="LGG263" s="13" t="s">
        <v>601</v>
      </c>
      <c r="LGH263" s="13" t="s">
        <v>601</v>
      </c>
      <c r="LGI263" s="13" t="s">
        <v>601</v>
      </c>
      <c r="LGJ263" s="13" t="s">
        <v>601</v>
      </c>
      <c r="LGK263" s="13" t="s">
        <v>601</v>
      </c>
      <c r="LGL263" s="13" t="s">
        <v>601</v>
      </c>
      <c r="LGM263" s="13" t="s">
        <v>601</v>
      </c>
      <c r="LGN263" s="13" t="s">
        <v>601</v>
      </c>
      <c r="LGO263" s="13" t="s">
        <v>601</v>
      </c>
      <c r="LGP263" s="13" t="s">
        <v>601</v>
      </c>
      <c r="LGQ263" s="13" t="s">
        <v>601</v>
      </c>
      <c r="LGR263" s="13" t="s">
        <v>601</v>
      </c>
      <c r="LGS263" s="13" t="s">
        <v>601</v>
      </c>
      <c r="LGT263" s="13" t="s">
        <v>601</v>
      </c>
      <c r="LGU263" s="13" t="s">
        <v>601</v>
      </c>
      <c r="LGV263" s="13" t="s">
        <v>601</v>
      </c>
      <c r="LGW263" s="13" t="s">
        <v>601</v>
      </c>
      <c r="LGX263" s="13" t="s">
        <v>601</v>
      </c>
      <c r="LGY263" s="13" t="s">
        <v>601</v>
      </c>
      <c r="LGZ263" s="13" t="s">
        <v>601</v>
      </c>
      <c r="LHA263" s="13" t="s">
        <v>601</v>
      </c>
      <c r="LHB263" s="13" t="s">
        <v>601</v>
      </c>
      <c r="LHC263" s="13" t="s">
        <v>601</v>
      </c>
      <c r="LHD263" s="13" t="s">
        <v>601</v>
      </c>
      <c r="LHE263" s="13" t="s">
        <v>601</v>
      </c>
      <c r="LHF263" s="13" t="s">
        <v>601</v>
      </c>
      <c r="LHG263" s="13" t="s">
        <v>601</v>
      </c>
      <c r="LHH263" s="13" t="s">
        <v>601</v>
      </c>
      <c r="LHI263" s="13" t="s">
        <v>601</v>
      </c>
      <c r="LHJ263" s="13" t="s">
        <v>601</v>
      </c>
      <c r="LHK263" s="13" t="s">
        <v>601</v>
      </c>
      <c r="LHL263" s="13" t="s">
        <v>601</v>
      </c>
      <c r="LHM263" s="13" t="s">
        <v>601</v>
      </c>
      <c r="LHN263" s="13" t="s">
        <v>601</v>
      </c>
      <c r="LHO263" s="13" t="s">
        <v>601</v>
      </c>
      <c r="LHP263" s="13" t="s">
        <v>601</v>
      </c>
      <c r="LHQ263" s="13" t="s">
        <v>601</v>
      </c>
      <c r="LHR263" s="13" t="s">
        <v>601</v>
      </c>
      <c r="LHS263" s="13" t="s">
        <v>601</v>
      </c>
      <c r="LHT263" s="13" t="s">
        <v>601</v>
      </c>
      <c r="LHU263" s="13" t="s">
        <v>601</v>
      </c>
      <c r="LHV263" s="13" t="s">
        <v>601</v>
      </c>
      <c r="LHW263" s="13" t="s">
        <v>601</v>
      </c>
      <c r="LHX263" s="13" t="s">
        <v>601</v>
      </c>
      <c r="LHY263" s="13" t="s">
        <v>601</v>
      </c>
      <c r="LHZ263" s="13" t="s">
        <v>601</v>
      </c>
      <c r="LIA263" s="13" t="s">
        <v>601</v>
      </c>
      <c r="LIB263" s="13" t="s">
        <v>601</v>
      </c>
      <c r="LIC263" s="13" t="s">
        <v>601</v>
      </c>
      <c r="LID263" s="13" t="s">
        <v>601</v>
      </c>
      <c r="LIE263" s="13" t="s">
        <v>601</v>
      </c>
      <c r="LIF263" s="13" t="s">
        <v>601</v>
      </c>
      <c r="LIG263" s="13" t="s">
        <v>601</v>
      </c>
      <c r="LIH263" s="13" t="s">
        <v>601</v>
      </c>
      <c r="LII263" s="13" t="s">
        <v>601</v>
      </c>
      <c r="LIJ263" s="13" t="s">
        <v>601</v>
      </c>
      <c r="LIK263" s="13" t="s">
        <v>601</v>
      </c>
      <c r="LIL263" s="13" t="s">
        <v>601</v>
      </c>
      <c r="LIM263" s="13" t="s">
        <v>601</v>
      </c>
      <c r="LIN263" s="13" t="s">
        <v>601</v>
      </c>
      <c r="LIO263" s="13" t="s">
        <v>601</v>
      </c>
      <c r="LIP263" s="13" t="s">
        <v>601</v>
      </c>
      <c r="LIQ263" s="13" t="s">
        <v>601</v>
      </c>
      <c r="LIR263" s="13" t="s">
        <v>601</v>
      </c>
      <c r="LIS263" s="13" t="s">
        <v>601</v>
      </c>
      <c r="LIT263" s="13" t="s">
        <v>601</v>
      </c>
      <c r="LIU263" s="13" t="s">
        <v>601</v>
      </c>
      <c r="LIV263" s="13" t="s">
        <v>601</v>
      </c>
      <c r="LIW263" s="13" t="s">
        <v>601</v>
      </c>
      <c r="LIX263" s="13" t="s">
        <v>601</v>
      </c>
      <c r="LIY263" s="13" t="s">
        <v>601</v>
      </c>
      <c r="LIZ263" s="13" t="s">
        <v>601</v>
      </c>
      <c r="LJA263" s="13" t="s">
        <v>601</v>
      </c>
      <c r="LJB263" s="13" t="s">
        <v>601</v>
      </c>
      <c r="LJC263" s="13" t="s">
        <v>601</v>
      </c>
      <c r="LJD263" s="13" t="s">
        <v>601</v>
      </c>
      <c r="LJE263" s="13" t="s">
        <v>601</v>
      </c>
      <c r="LJF263" s="13" t="s">
        <v>601</v>
      </c>
      <c r="LJG263" s="13" t="s">
        <v>601</v>
      </c>
      <c r="LJH263" s="13" t="s">
        <v>601</v>
      </c>
      <c r="LJI263" s="13" t="s">
        <v>601</v>
      </c>
      <c r="LJJ263" s="13" t="s">
        <v>601</v>
      </c>
      <c r="LJK263" s="13" t="s">
        <v>601</v>
      </c>
      <c r="LJL263" s="13" t="s">
        <v>601</v>
      </c>
      <c r="LJM263" s="13" t="s">
        <v>601</v>
      </c>
      <c r="LJN263" s="13" t="s">
        <v>601</v>
      </c>
      <c r="LJO263" s="13" t="s">
        <v>601</v>
      </c>
      <c r="LJP263" s="13" t="s">
        <v>601</v>
      </c>
      <c r="LJQ263" s="13" t="s">
        <v>601</v>
      </c>
      <c r="LJR263" s="13" t="s">
        <v>601</v>
      </c>
      <c r="LJS263" s="13" t="s">
        <v>601</v>
      </c>
      <c r="LJT263" s="13" t="s">
        <v>601</v>
      </c>
      <c r="LJU263" s="13" t="s">
        <v>601</v>
      </c>
      <c r="LJV263" s="13" t="s">
        <v>601</v>
      </c>
      <c r="LJW263" s="13" t="s">
        <v>601</v>
      </c>
      <c r="LJX263" s="13" t="s">
        <v>601</v>
      </c>
      <c r="LJY263" s="13" t="s">
        <v>601</v>
      </c>
      <c r="LJZ263" s="13" t="s">
        <v>601</v>
      </c>
      <c r="LKA263" s="13" t="s">
        <v>601</v>
      </c>
      <c r="LKB263" s="13" t="s">
        <v>601</v>
      </c>
      <c r="LKC263" s="13" t="s">
        <v>601</v>
      </c>
      <c r="LKD263" s="13" t="s">
        <v>601</v>
      </c>
      <c r="LKE263" s="13" t="s">
        <v>601</v>
      </c>
      <c r="LKF263" s="13" t="s">
        <v>601</v>
      </c>
      <c r="LKG263" s="13" t="s">
        <v>601</v>
      </c>
      <c r="LKH263" s="13" t="s">
        <v>601</v>
      </c>
      <c r="LKI263" s="13" t="s">
        <v>601</v>
      </c>
      <c r="LKJ263" s="13" t="s">
        <v>601</v>
      </c>
      <c r="LKK263" s="13" t="s">
        <v>601</v>
      </c>
      <c r="LKL263" s="13" t="s">
        <v>601</v>
      </c>
      <c r="LKM263" s="13" t="s">
        <v>601</v>
      </c>
      <c r="LKN263" s="13" t="s">
        <v>601</v>
      </c>
      <c r="LKO263" s="13" t="s">
        <v>601</v>
      </c>
      <c r="LKP263" s="13" t="s">
        <v>601</v>
      </c>
      <c r="LKQ263" s="13" t="s">
        <v>601</v>
      </c>
      <c r="LKR263" s="13" t="s">
        <v>601</v>
      </c>
      <c r="LKS263" s="13" t="s">
        <v>601</v>
      </c>
      <c r="LKT263" s="13" t="s">
        <v>601</v>
      </c>
      <c r="LKU263" s="13" t="s">
        <v>601</v>
      </c>
      <c r="LKV263" s="13" t="s">
        <v>601</v>
      </c>
      <c r="LKW263" s="13" t="s">
        <v>601</v>
      </c>
      <c r="LKX263" s="13" t="s">
        <v>601</v>
      </c>
      <c r="LKY263" s="13" t="s">
        <v>601</v>
      </c>
      <c r="LKZ263" s="13" t="s">
        <v>601</v>
      </c>
      <c r="LLA263" s="13" t="s">
        <v>601</v>
      </c>
      <c r="LLB263" s="13" t="s">
        <v>601</v>
      </c>
      <c r="LLC263" s="13" t="s">
        <v>601</v>
      </c>
      <c r="LLD263" s="13" t="s">
        <v>601</v>
      </c>
      <c r="LLE263" s="13" t="s">
        <v>601</v>
      </c>
      <c r="LLF263" s="13" t="s">
        <v>601</v>
      </c>
      <c r="LLG263" s="13" t="s">
        <v>601</v>
      </c>
      <c r="LLH263" s="13" t="s">
        <v>601</v>
      </c>
      <c r="LLI263" s="13" t="s">
        <v>601</v>
      </c>
      <c r="LLJ263" s="13" t="s">
        <v>601</v>
      </c>
      <c r="LLK263" s="13" t="s">
        <v>601</v>
      </c>
      <c r="LLL263" s="13" t="s">
        <v>601</v>
      </c>
      <c r="LLM263" s="13" t="s">
        <v>601</v>
      </c>
      <c r="LLN263" s="13" t="s">
        <v>601</v>
      </c>
      <c r="LLO263" s="13" t="s">
        <v>601</v>
      </c>
      <c r="LLP263" s="13" t="s">
        <v>601</v>
      </c>
      <c r="LLQ263" s="13" t="s">
        <v>601</v>
      </c>
      <c r="LLR263" s="13" t="s">
        <v>601</v>
      </c>
      <c r="LLS263" s="13" t="s">
        <v>601</v>
      </c>
      <c r="LLT263" s="13" t="s">
        <v>601</v>
      </c>
      <c r="LLU263" s="13" t="s">
        <v>601</v>
      </c>
      <c r="LLV263" s="13" t="s">
        <v>601</v>
      </c>
      <c r="LLW263" s="13" t="s">
        <v>601</v>
      </c>
      <c r="LLX263" s="13" t="s">
        <v>601</v>
      </c>
      <c r="LLY263" s="13" t="s">
        <v>601</v>
      </c>
      <c r="LLZ263" s="13" t="s">
        <v>601</v>
      </c>
      <c r="LMA263" s="13" t="s">
        <v>601</v>
      </c>
      <c r="LMB263" s="13" t="s">
        <v>601</v>
      </c>
      <c r="LMC263" s="13" t="s">
        <v>601</v>
      </c>
      <c r="LMD263" s="13" t="s">
        <v>601</v>
      </c>
      <c r="LME263" s="13" t="s">
        <v>601</v>
      </c>
      <c r="LMF263" s="13" t="s">
        <v>601</v>
      </c>
      <c r="LMG263" s="13" t="s">
        <v>601</v>
      </c>
      <c r="LMH263" s="13" t="s">
        <v>601</v>
      </c>
      <c r="LMI263" s="13" t="s">
        <v>601</v>
      </c>
      <c r="LMJ263" s="13" t="s">
        <v>601</v>
      </c>
      <c r="LMK263" s="13" t="s">
        <v>601</v>
      </c>
      <c r="LML263" s="13" t="s">
        <v>601</v>
      </c>
      <c r="LMM263" s="13" t="s">
        <v>601</v>
      </c>
      <c r="LMN263" s="13" t="s">
        <v>601</v>
      </c>
      <c r="LMO263" s="13" t="s">
        <v>601</v>
      </c>
      <c r="LMP263" s="13" t="s">
        <v>601</v>
      </c>
      <c r="LMQ263" s="13" t="s">
        <v>601</v>
      </c>
      <c r="LMR263" s="13" t="s">
        <v>601</v>
      </c>
      <c r="LMS263" s="13" t="s">
        <v>601</v>
      </c>
      <c r="LMT263" s="13" t="s">
        <v>601</v>
      </c>
      <c r="LMU263" s="13" t="s">
        <v>601</v>
      </c>
      <c r="LMV263" s="13" t="s">
        <v>601</v>
      </c>
      <c r="LMW263" s="13" t="s">
        <v>601</v>
      </c>
      <c r="LMX263" s="13" t="s">
        <v>601</v>
      </c>
      <c r="LMY263" s="13" t="s">
        <v>601</v>
      </c>
      <c r="LMZ263" s="13" t="s">
        <v>601</v>
      </c>
      <c r="LNA263" s="13" t="s">
        <v>601</v>
      </c>
      <c r="LNB263" s="13" t="s">
        <v>601</v>
      </c>
      <c r="LNC263" s="13" t="s">
        <v>601</v>
      </c>
      <c r="LND263" s="13" t="s">
        <v>601</v>
      </c>
      <c r="LNE263" s="13" t="s">
        <v>601</v>
      </c>
      <c r="LNF263" s="13" t="s">
        <v>601</v>
      </c>
      <c r="LNG263" s="13" t="s">
        <v>601</v>
      </c>
      <c r="LNH263" s="13" t="s">
        <v>601</v>
      </c>
      <c r="LNI263" s="13" t="s">
        <v>601</v>
      </c>
      <c r="LNJ263" s="13" t="s">
        <v>601</v>
      </c>
      <c r="LNK263" s="13" t="s">
        <v>601</v>
      </c>
      <c r="LNL263" s="13" t="s">
        <v>601</v>
      </c>
      <c r="LNM263" s="13" t="s">
        <v>601</v>
      </c>
      <c r="LNN263" s="13" t="s">
        <v>601</v>
      </c>
      <c r="LNO263" s="13" t="s">
        <v>601</v>
      </c>
      <c r="LNP263" s="13" t="s">
        <v>601</v>
      </c>
      <c r="LNQ263" s="13" t="s">
        <v>601</v>
      </c>
      <c r="LNR263" s="13" t="s">
        <v>601</v>
      </c>
      <c r="LNS263" s="13" t="s">
        <v>601</v>
      </c>
      <c r="LNT263" s="13" t="s">
        <v>601</v>
      </c>
      <c r="LNU263" s="13" t="s">
        <v>601</v>
      </c>
      <c r="LNV263" s="13" t="s">
        <v>601</v>
      </c>
      <c r="LNW263" s="13" t="s">
        <v>601</v>
      </c>
      <c r="LNX263" s="13" t="s">
        <v>601</v>
      </c>
      <c r="LNY263" s="13" t="s">
        <v>601</v>
      </c>
      <c r="LNZ263" s="13" t="s">
        <v>601</v>
      </c>
      <c r="LOA263" s="13" t="s">
        <v>601</v>
      </c>
      <c r="LOB263" s="13" t="s">
        <v>601</v>
      </c>
      <c r="LOC263" s="13" t="s">
        <v>601</v>
      </c>
      <c r="LOD263" s="13" t="s">
        <v>601</v>
      </c>
      <c r="LOE263" s="13" t="s">
        <v>601</v>
      </c>
      <c r="LOF263" s="13" t="s">
        <v>601</v>
      </c>
      <c r="LOG263" s="13" t="s">
        <v>601</v>
      </c>
      <c r="LOH263" s="13" t="s">
        <v>601</v>
      </c>
      <c r="LOI263" s="13" t="s">
        <v>601</v>
      </c>
      <c r="LOJ263" s="13" t="s">
        <v>601</v>
      </c>
      <c r="LOK263" s="13" t="s">
        <v>601</v>
      </c>
      <c r="LOL263" s="13" t="s">
        <v>601</v>
      </c>
      <c r="LOM263" s="13" t="s">
        <v>601</v>
      </c>
      <c r="LON263" s="13" t="s">
        <v>601</v>
      </c>
      <c r="LOO263" s="13" t="s">
        <v>601</v>
      </c>
      <c r="LOP263" s="13" t="s">
        <v>601</v>
      </c>
      <c r="LOQ263" s="13" t="s">
        <v>601</v>
      </c>
      <c r="LOR263" s="13" t="s">
        <v>601</v>
      </c>
      <c r="LOS263" s="13" t="s">
        <v>601</v>
      </c>
      <c r="LOT263" s="13" t="s">
        <v>601</v>
      </c>
      <c r="LOU263" s="13" t="s">
        <v>601</v>
      </c>
      <c r="LOV263" s="13" t="s">
        <v>601</v>
      </c>
      <c r="LOW263" s="13" t="s">
        <v>601</v>
      </c>
      <c r="LOX263" s="13" t="s">
        <v>601</v>
      </c>
      <c r="LOY263" s="13" t="s">
        <v>601</v>
      </c>
      <c r="LOZ263" s="13" t="s">
        <v>601</v>
      </c>
      <c r="LPA263" s="13" t="s">
        <v>601</v>
      </c>
      <c r="LPB263" s="13" t="s">
        <v>601</v>
      </c>
      <c r="LPC263" s="13" t="s">
        <v>601</v>
      </c>
      <c r="LPD263" s="13" t="s">
        <v>601</v>
      </c>
      <c r="LPE263" s="13" t="s">
        <v>601</v>
      </c>
      <c r="LPF263" s="13" t="s">
        <v>601</v>
      </c>
      <c r="LPG263" s="13" t="s">
        <v>601</v>
      </c>
      <c r="LPH263" s="13" t="s">
        <v>601</v>
      </c>
      <c r="LPI263" s="13" t="s">
        <v>601</v>
      </c>
      <c r="LPJ263" s="13" t="s">
        <v>601</v>
      </c>
      <c r="LPK263" s="13" t="s">
        <v>601</v>
      </c>
      <c r="LPL263" s="13" t="s">
        <v>601</v>
      </c>
      <c r="LPM263" s="13" t="s">
        <v>601</v>
      </c>
      <c r="LPN263" s="13" t="s">
        <v>601</v>
      </c>
      <c r="LPO263" s="13" t="s">
        <v>601</v>
      </c>
      <c r="LPP263" s="13" t="s">
        <v>601</v>
      </c>
      <c r="LPQ263" s="13" t="s">
        <v>601</v>
      </c>
      <c r="LPR263" s="13" t="s">
        <v>601</v>
      </c>
      <c r="LPS263" s="13" t="s">
        <v>601</v>
      </c>
      <c r="LPT263" s="13" t="s">
        <v>601</v>
      </c>
      <c r="LPU263" s="13" t="s">
        <v>601</v>
      </c>
      <c r="LPV263" s="13" t="s">
        <v>601</v>
      </c>
      <c r="LPW263" s="13" t="s">
        <v>601</v>
      </c>
      <c r="LPX263" s="13" t="s">
        <v>601</v>
      </c>
      <c r="LPY263" s="13" t="s">
        <v>601</v>
      </c>
      <c r="LPZ263" s="13" t="s">
        <v>601</v>
      </c>
      <c r="LQA263" s="13" t="s">
        <v>601</v>
      </c>
      <c r="LQB263" s="13" t="s">
        <v>601</v>
      </c>
      <c r="LQC263" s="13" t="s">
        <v>601</v>
      </c>
      <c r="LQD263" s="13" t="s">
        <v>601</v>
      </c>
      <c r="LQE263" s="13" t="s">
        <v>601</v>
      </c>
      <c r="LQF263" s="13" t="s">
        <v>601</v>
      </c>
      <c r="LQG263" s="13" t="s">
        <v>601</v>
      </c>
      <c r="LQH263" s="13" t="s">
        <v>601</v>
      </c>
      <c r="LQI263" s="13" t="s">
        <v>601</v>
      </c>
      <c r="LQJ263" s="13" t="s">
        <v>601</v>
      </c>
      <c r="LQK263" s="13" t="s">
        <v>601</v>
      </c>
      <c r="LQL263" s="13" t="s">
        <v>601</v>
      </c>
      <c r="LQM263" s="13" t="s">
        <v>601</v>
      </c>
      <c r="LQN263" s="13" t="s">
        <v>601</v>
      </c>
      <c r="LQO263" s="13" t="s">
        <v>601</v>
      </c>
      <c r="LQP263" s="13" t="s">
        <v>601</v>
      </c>
      <c r="LQQ263" s="13" t="s">
        <v>601</v>
      </c>
      <c r="LQR263" s="13" t="s">
        <v>601</v>
      </c>
      <c r="LQS263" s="13" t="s">
        <v>601</v>
      </c>
      <c r="LQT263" s="13" t="s">
        <v>601</v>
      </c>
      <c r="LQU263" s="13" t="s">
        <v>601</v>
      </c>
      <c r="LQV263" s="13" t="s">
        <v>601</v>
      </c>
      <c r="LQW263" s="13" t="s">
        <v>601</v>
      </c>
      <c r="LQX263" s="13" t="s">
        <v>601</v>
      </c>
      <c r="LQY263" s="13" t="s">
        <v>601</v>
      </c>
      <c r="LQZ263" s="13" t="s">
        <v>601</v>
      </c>
      <c r="LRA263" s="13" t="s">
        <v>601</v>
      </c>
      <c r="LRB263" s="13" t="s">
        <v>601</v>
      </c>
      <c r="LRC263" s="13" t="s">
        <v>601</v>
      </c>
      <c r="LRD263" s="13" t="s">
        <v>601</v>
      </c>
      <c r="LRE263" s="13" t="s">
        <v>601</v>
      </c>
      <c r="LRF263" s="13" t="s">
        <v>601</v>
      </c>
      <c r="LRG263" s="13" t="s">
        <v>601</v>
      </c>
      <c r="LRH263" s="13" t="s">
        <v>601</v>
      </c>
      <c r="LRI263" s="13" t="s">
        <v>601</v>
      </c>
      <c r="LRJ263" s="13" t="s">
        <v>601</v>
      </c>
      <c r="LRK263" s="13" t="s">
        <v>601</v>
      </c>
      <c r="LRL263" s="13" t="s">
        <v>601</v>
      </c>
      <c r="LRM263" s="13" t="s">
        <v>601</v>
      </c>
      <c r="LRN263" s="13" t="s">
        <v>601</v>
      </c>
      <c r="LRO263" s="13" t="s">
        <v>601</v>
      </c>
      <c r="LRP263" s="13" t="s">
        <v>601</v>
      </c>
      <c r="LRQ263" s="13" t="s">
        <v>601</v>
      </c>
      <c r="LRR263" s="13" t="s">
        <v>601</v>
      </c>
      <c r="LRS263" s="13" t="s">
        <v>601</v>
      </c>
      <c r="LRT263" s="13" t="s">
        <v>601</v>
      </c>
      <c r="LRU263" s="13" t="s">
        <v>601</v>
      </c>
      <c r="LRV263" s="13" t="s">
        <v>601</v>
      </c>
      <c r="LRW263" s="13" t="s">
        <v>601</v>
      </c>
      <c r="LRX263" s="13" t="s">
        <v>601</v>
      </c>
      <c r="LRY263" s="13" t="s">
        <v>601</v>
      </c>
      <c r="LRZ263" s="13" t="s">
        <v>601</v>
      </c>
      <c r="LSA263" s="13" t="s">
        <v>601</v>
      </c>
      <c r="LSB263" s="13" t="s">
        <v>601</v>
      </c>
      <c r="LSC263" s="13" t="s">
        <v>601</v>
      </c>
      <c r="LSD263" s="13" t="s">
        <v>601</v>
      </c>
      <c r="LSE263" s="13" t="s">
        <v>601</v>
      </c>
      <c r="LSF263" s="13" t="s">
        <v>601</v>
      </c>
      <c r="LSG263" s="13" t="s">
        <v>601</v>
      </c>
      <c r="LSH263" s="13" t="s">
        <v>601</v>
      </c>
      <c r="LSI263" s="13" t="s">
        <v>601</v>
      </c>
      <c r="LSJ263" s="13" t="s">
        <v>601</v>
      </c>
      <c r="LSK263" s="13" t="s">
        <v>601</v>
      </c>
      <c r="LSL263" s="13" t="s">
        <v>601</v>
      </c>
      <c r="LSM263" s="13" t="s">
        <v>601</v>
      </c>
      <c r="LSN263" s="13" t="s">
        <v>601</v>
      </c>
      <c r="LSO263" s="13" t="s">
        <v>601</v>
      </c>
      <c r="LSP263" s="13" t="s">
        <v>601</v>
      </c>
      <c r="LSQ263" s="13" t="s">
        <v>601</v>
      </c>
      <c r="LSR263" s="13" t="s">
        <v>601</v>
      </c>
      <c r="LSS263" s="13" t="s">
        <v>601</v>
      </c>
      <c r="LST263" s="13" t="s">
        <v>601</v>
      </c>
      <c r="LSU263" s="13" t="s">
        <v>601</v>
      </c>
      <c r="LSV263" s="13" t="s">
        <v>601</v>
      </c>
      <c r="LSW263" s="13" t="s">
        <v>601</v>
      </c>
      <c r="LSX263" s="13" t="s">
        <v>601</v>
      </c>
      <c r="LSY263" s="13" t="s">
        <v>601</v>
      </c>
      <c r="LSZ263" s="13" t="s">
        <v>601</v>
      </c>
      <c r="LTA263" s="13" t="s">
        <v>601</v>
      </c>
      <c r="LTB263" s="13" t="s">
        <v>601</v>
      </c>
      <c r="LTC263" s="13" t="s">
        <v>601</v>
      </c>
      <c r="LTD263" s="13" t="s">
        <v>601</v>
      </c>
      <c r="LTE263" s="13" t="s">
        <v>601</v>
      </c>
      <c r="LTF263" s="13" t="s">
        <v>601</v>
      </c>
      <c r="LTG263" s="13" t="s">
        <v>601</v>
      </c>
      <c r="LTH263" s="13" t="s">
        <v>601</v>
      </c>
      <c r="LTI263" s="13" t="s">
        <v>601</v>
      </c>
      <c r="LTJ263" s="13" t="s">
        <v>601</v>
      </c>
      <c r="LTK263" s="13" t="s">
        <v>601</v>
      </c>
      <c r="LTL263" s="13" t="s">
        <v>601</v>
      </c>
      <c r="LTM263" s="13" t="s">
        <v>601</v>
      </c>
      <c r="LTN263" s="13" t="s">
        <v>601</v>
      </c>
      <c r="LTO263" s="13" t="s">
        <v>601</v>
      </c>
      <c r="LTP263" s="13" t="s">
        <v>601</v>
      </c>
      <c r="LTQ263" s="13" t="s">
        <v>601</v>
      </c>
      <c r="LTR263" s="13" t="s">
        <v>601</v>
      </c>
      <c r="LTS263" s="13" t="s">
        <v>601</v>
      </c>
      <c r="LTT263" s="13" t="s">
        <v>601</v>
      </c>
      <c r="LTU263" s="13" t="s">
        <v>601</v>
      </c>
      <c r="LTV263" s="13" t="s">
        <v>601</v>
      </c>
      <c r="LTW263" s="13" t="s">
        <v>601</v>
      </c>
      <c r="LTX263" s="13" t="s">
        <v>601</v>
      </c>
      <c r="LTY263" s="13" t="s">
        <v>601</v>
      </c>
      <c r="LTZ263" s="13" t="s">
        <v>601</v>
      </c>
      <c r="LUA263" s="13" t="s">
        <v>601</v>
      </c>
      <c r="LUB263" s="13" t="s">
        <v>601</v>
      </c>
      <c r="LUC263" s="13" t="s">
        <v>601</v>
      </c>
      <c r="LUD263" s="13" t="s">
        <v>601</v>
      </c>
      <c r="LUE263" s="13" t="s">
        <v>601</v>
      </c>
      <c r="LUF263" s="13" t="s">
        <v>601</v>
      </c>
      <c r="LUG263" s="13" t="s">
        <v>601</v>
      </c>
      <c r="LUH263" s="13" t="s">
        <v>601</v>
      </c>
      <c r="LUI263" s="13" t="s">
        <v>601</v>
      </c>
      <c r="LUJ263" s="13" t="s">
        <v>601</v>
      </c>
      <c r="LUK263" s="13" t="s">
        <v>601</v>
      </c>
      <c r="LUL263" s="13" t="s">
        <v>601</v>
      </c>
      <c r="LUM263" s="13" t="s">
        <v>601</v>
      </c>
      <c r="LUN263" s="13" t="s">
        <v>601</v>
      </c>
      <c r="LUO263" s="13" t="s">
        <v>601</v>
      </c>
      <c r="LUP263" s="13" t="s">
        <v>601</v>
      </c>
      <c r="LUQ263" s="13" t="s">
        <v>601</v>
      </c>
      <c r="LUR263" s="13" t="s">
        <v>601</v>
      </c>
      <c r="LUS263" s="13" t="s">
        <v>601</v>
      </c>
      <c r="LUT263" s="13" t="s">
        <v>601</v>
      </c>
      <c r="LUU263" s="13" t="s">
        <v>601</v>
      </c>
      <c r="LUV263" s="13" t="s">
        <v>601</v>
      </c>
      <c r="LUW263" s="13" t="s">
        <v>601</v>
      </c>
      <c r="LUX263" s="13" t="s">
        <v>601</v>
      </c>
      <c r="LUY263" s="13" t="s">
        <v>601</v>
      </c>
      <c r="LUZ263" s="13" t="s">
        <v>601</v>
      </c>
      <c r="LVA263" s="13" t="s">
        <v>601</v>
      </c>
      <c r="LVB263" s="13" t="s">
        <v>601</v>
      </c>
      <c r="LVC263" s="13" t="s">
        <v>601</v>
      </c>
      <c r="LVD263" s="13" t="s">
        <v>601</v>
      </c>
      <c r="LVE263" s="13" t="s">
        <v>601</v>
      </c>
      <c r="LVF263" s="13" t="s">
        <v>601</v>
      </c>
      <c r="LVG263" s="13" t="s">
        <v>601</v>
      </c>
      <c r="LVH263" s="13" t="s">
        <v>601</v>
      </c>
      <c r="LVI263" s="13" t="s">
        <v>601</v>
      </c>
      <c r="LVJ263" s="13" t="s">
        <v>601</v>
      </c>
      <c r="LVK263" s="13" t="s">
        <v>601</v>
      </c>
      <c r="LVL263" s="13" t="s">
        <v>601</v>
      </c>
      <c r="LVM263" s="13" t="s">
        <v>601</v>
      </c>
      <c r="LVN263" s="13" t="s">
        <v>601</v>
      </c>
      <c r="LVO263" s="13" t="s">
        <v>601</v>
      </c>
      <c r="LVP263" s="13" t="s">
        <v>601</v>
      </c>
      <c r="LVQ263" s="13" t="s">
        <v>601</v>
      </c>
      <c r="LVR263" s="13" t="s">
        <v>601</v>
      </c>
      <c r="LVS263" s="13" t="s">
        <v>601</v>
      </c>
      <c r="LVT263" s="13" t="s">
        <v>601</v>
      </c>
      <c r="LVU263" s="13" t="s">
        <v>601</v>
      </c>
      <c r="LVV263" s="13" t="s">
        <v>601</v>
      </c>
      <c r="LVW263" s="13" t="s">
        <v>601</v>
      </c>
      <c r="LVX263" s="13" t="s">
        <v>601</v>
      </c>
      <c r="LVY263" s="13" t="s">
        <v>601</v>
      </c>
      <c r="LVZ263" s="13" t="s">
        <v>601</v>
      </c>
      <c r="LWA263" s="13" t="s">
        <v>601</v>
      </c>
      <c r="LWB263" s="13" t="s">
        <v>601</v>
      </c>
      <c r="LWC263" s="13" t="s">
        <v>601</v>
      </c>
      <c r="LWD263" s="13" t="s">
        <v>601</v>
      </c>
      <c r="LWE263" s="13" t="s">
        <v>601</v>
      </c>
      <c r="LWF263" s="13" t="s">
        <v>601</v>
      </c>
      <c r="LWG263" s="13" t="s">
        <v>601</v>
      </c>
      <c r="LWH263" s="13" t="s">
        <v>601</v>
      </c>
      <c r="LWI263" s="13" t="s">
        <v>601</v>
      </c>
      <c r="LWJ263" s="13" t="s">
        <v>601</v>
      </c>
      <c r="LWK263" s="13" t="s">
        <v>601</v>
      </c>
      <c r="LWL263" s="13" t="s">
        <v>601</v>
      </c>
      <c r="LWM263" s="13" t="s">
        <v>601</v>
      </c>
      <c r="LWN263" s="13" t="s">
        <v>601</v>
      </c>
      <c r="LWO263" s="13" t="s">
        <v>601</v>
      </c>
      <c r="LWP263" s="13" t="s">
        <v>601</v>
      </c>
      <c r="LWQ263" s="13" t="s">
        <v>601</v>
      </c>
      <c r="LWR263" s="13" t="s">
        <v>601</v>
      </c>
      <c r="LWS263" s="13" t="s">
        <v>601</v>
      </c>
      <c r="LWT263" s="13" t="s">
        <v>601</v>
      </c>
      <c r="LWU263" s="13" t="s">
        <v>601</v>
      </c>
      <c r="LWV263" s="13" t="s">
        <v>601</v>
      </c>
      <c r="LWW263" s="13" t="s">
        <v>601</v>
      </c>
      <c r="LWX263" s="13" t="s">
        <v>601</v>
      </c>
      <c r="LWY263" s="13" t="s">
        <v>601</v>
      </c>
      <c r="LWZ263" s="13" t="s">
        <v>601</v>
      </c>
      <c r="LXA263" s="13" t="s">
        <v>601</v>
      </c>
      <c r="LXB263" s="13" t="s">
        <v>601</v>
      </c>
      <c r="LXC263" s="13" t="s">
        <v>601</v>
      </c>
      <c r="LXD263" s="13" t="s">
        <v>601</v>
      </c>
      <c r="LXE263" s="13" t="s">
        <v>601</v>
      </c>
      <c r="LXF263" s="13" t="s">
        <v>601</v>
      </c>
      <c r="LXG263" s="13" t="s">
        <v>601</v>
      </c>
      <c r="LXH263" s="13" t="s">
        <v>601</v>
      </c>
      <c r="LXI263" s="13" t="s">
        <v>601</v>
      </c>
      <c r="LXJ263" s="13" t="s">
        <v>601</v>
      </c>
      <c r="LXK263" s="13" t="s">
        <v>601</v>
      </c>
      <c r="LXL263" s="13" t="s">
        <v>601</v>
      </c>
      <c r="LXM263" s="13" t="s">
        <v>601</v>
      </c>
      <c r="LXN263" s="13" t="s">
        <v>601</v>
      </c>
      <c r="LXO263" s="13" t="s">
        <v>601</v>
      </c>
      <c r="LXP263" s="13" t="s">
        <v>601</v>
      </c>
      <c r="LXQ263" s="13" t="s">
        <v>601</v>
      </c>
      <c r="LXR263" s="13" t="s">
        <v>601</v>
      </c>
      <c r="LXS263" s="13" t="s">
        <v>601</v>
      </c>
      <c r="LXT263" s="13" t="s">
        <v>601</v>
      </c>
      <c r="LXU263" s="13" t="s">
        <v>601</v>
      </c>
      <c r="LXV263" s="13" t="s">
        <v>601</v>
      </c>
      <c r="LXW263" s="13" t="s">
        <v>601</v>
      </c>
      <c r="LXX263" s="13" t="s">
        <v>601</v>
      </c>
      <c r="LXY263" s="13" t="s">
        <v>601</v>
      </c>
      <c r="LXZ263" s="13" t="s">
        <v>601</v>
      </c>
      <c r="LYA263" s="13" t="s">
        <v>601</v>
      </c>
      <c r="LYB263" s="13" t="s">
        <v>601</v>
      </c>
      <c r="LYC263" s="13" t="s">
        <v>601</v>
      </c>
      <c r="LYD263" s="13" t="s">
        <v>601</v>
      </c>
      <c r="LYE263" s="13" t="s">
        <v>601</v>
      </c>
      <c r="LYF263" s="13" t="s">
        <v>601</v>
      </c>
      <c r="LYG263" s="13" t="s">
        <v>601</v>
      </c>
      <c r="LYH263" s="13" t="s">
        <v>601</v>
      </c>
      <c r="LYI263" s="13" t="s">
        <v>601</v>
      </c>
      <c r="LYJ263" s="13" t="s">
        <v>601</v>
      </c>
      <c r="LYK263" s="13" t="s">
        <v>601</v>
      </c>
      <c r="LYL263" s="13" t="s">
        <v>601</v>
      </c>
      <c r="LYM263" s="13" t="s">
        <v>601</v>
      </c>
      <c r="LYN263" s="13" t="s">
        <v>601</v>
      </c>
      <c r="LYO263" s="13" t="s">
        <v>601</v>
      </c>
      <c r="LYP263" s="13" t="s">
        <v>601</v>
      </c>
      <c r="LYQ263" s="13" t="s">
        <v>601</v>
      </c>
      <c r="LYR263" s="13" t="s">
        <v>601</v>
      </c>
      <c r="LYS263" s="13" t="s">
        <v>601</v>
      </c>
      <c r="LYT263" s="13" t="s">
        <v>601</v>
      </c>
      <c r="LYU263" s="13" t="s">
        <v>601</v>
      </c>
      <c r="LYV263" s="13" t="s">
        <v>601</v>
      </c>
      <c r="LYW263" s="13" t="s">
        <v>601</v>
      </c>
      <c r="LYX263" s="13" t="s">
        <v>601</v>
      </c>
      <c r="LYY263" s="13" t="s">
        <v>601</v>
      </c>
      <c r="LYZ263" s="13" t="s">
        <v>601</v>
      </c>
      <c r="LZA263" s="13" t="s">
        <v>601</v>
      </c>
      <c r="LZB263" s="13" t="s">
        <v>601</v>
      </c>
      <c r="LZC263" s="13" t="s">
        <v>601</v>
      </c>
      <c r="LZD263" s="13" t="s">
        <v>601</v>
      </c>
      <c r="LZE263" s="13" t="s">
        <v>601</v>
      </c>
      <c r="LZF263" s="13" t="s">
        <v>601</v>
      </c>
      <c r="LZG263" s="13" t="s">
        <v>601</v>
      </c>
      <c r="LZH263" s="13" t="s">
        <v>601</v>
      </c>
      <c r="LZI263" s="13" t="s">
        <v>601</v>
      </c>
      <c r="LZJ263" s="13" t="s">
        <v>601</v>
      </c>
      <c r="LZK263" s="13" t="s">
        <v>601</v>
      </c>
      <c r="LZL263" s="13" t="s">
        <v>601</v>
      </c>
      <c r="LZM263" s="13" t="s">
        <v>601</v>
      </c>
      <c r="LZN263" s="13" t="s">
        <v>601</v>
      </c>
      <c r="LZO263" s="13" t="s">
        <v>601</v>
      </c>
      <c r="LZP263" s="13" t="s">
        <v>601</v>
      </c>
      <c r="LZQ263" s="13" t="s">
        <v>601</v>
      </c>
      <c r="LZR263" s="13" t="s">
        <v>601</v>
      </c>
      <c r="LZS263" s="13" t="s">
        <v>601</v>
      </c>
      <c r="LZT263" s="13" t="s">
        <v>601</v>
      </c>
      <c r="LZU263" s="13" t="s">
        <v>601</v>
      </c>
      <c r="LZV263" s="13" t="s">
        <v>601</v>
      </c>
      <c r="LZW263" s="13" t="s">
        <v>601</v>
      </c>
      <c r="LZX263" s="13" t="s">
        <v>601</v>
      </c>
      <c r="LZY263" s="13" t="s">
        <v>601</v>
      </c>
      <c r="LZZ263" s="13" t="s">
        <v>601</v>
      </c>
      <c r="MAA263" s="13" t="s">
        <v>601</v>
      </c>
      <c r="MAB263" s="13" t="s">
        <v>601</v>
      </c>
      <c r="MAC263" s="13" t="s">
        <v>601</v>
      </c>
      <c r="MAD263" s="13" t="s">
        <v>601</v>
      </c>
      <c r="MAE263" s="13" t="s">
        <v>601</v>
      </c>
      <c r="MAF263" s="13" t="s">
        <v>601</v>
      </c>
      <c r="MAG263" s="13" t="s">
        <v>601</v>
      </c>
      <c r="MAH263" s="13" t="s">
        <v>601</v>
      </c>
      <c r="MAI263" s="13" t="s">
        <v>601</v>
      </c>
      <c r="MAJ263" s="13" t="s">
        <v>601</v>
      </c>
      <c r="MAK263" s="13" t="s">
        <v>601</v>
      </c>
      <c r="MAL263" s="13" t="s">
        <v>601</v>
      </c>
      <c r="MAM263" s="13" t="s">
        <v>601</v>
      </c>
      <c r="MAN263" s="13" t="s">
        <v>601</v>
      </c>
      <c r="MAO263" s="13" t="s">
        <v>601</v>
      </c>
      <c r="MAP263" s="13" t="s">
        <v>601</v>
      </c>
      <c r="MAQ263" s="13" t="s">
        <v>601</v>
      </c>
      <c r="MAR263" s="13" t="s">
        <v>601</v>
      </c>
      <c r="MAS263" s="13" t="s">
        <v>601</v>
      </c>
      <c r="MAT263" s="13" t="s">
        <v>601</v>
      </c>
      <c r="MAU263" s="13" t="s">
        <v>601</v>
      </c>
      <c r="MAV263" s="13" t="s">
        <v>601</v>
      </c>
      <c r="MAW263" s="13" t="s">
        <v>601</v>
      </c>
      <c r="MAX263" s="13" t="s">
        <v>601</v>
      </c>
      <c r="MAY263" s="13" t="s">
        <v>601</v>
      </c>
      <c r="MAZ263" s="13" t="s">
        <v>601</v>
      </c>
      <c r="MBA263" s="13" t="s">
        <v>601</v>
      </c>
      <c r="MBB263" s="13" t="s">
        <v>601</v>
      </c>
      <c r="MBC263" s="13" t="s">
        <v>601</v>
      </c>
      <c r="MBD263" s="13" t="s">
        <v>601</v>
      </c>
      <c r="MBE263" s="13" t="s">
        <v>601</v>
      </c>
      <c r="MBF263" s="13" t="s">
        <v>601</v>
      </c>
      <c r="MBG263" s="13" t="s">
        <v>601</v>
      </c>
      <c r="MBH263" s="13" t="s">
        <v>601</v>
      </c>
      <c r="MBI263" s="13" t="s">
        <v>601</v>
      </c>
      <c r="MBJ263" s="13" t="s">
        <v>601</v>
      </c>
      <c r="MBK263" s="13" t="s">
        <v>601</v>
      </c>
      <c r="MBL263" s="13" t="s">
        <v>601</v>
      </c>
      <c r="MBM263" s="13" t="s">
        <v>601</v>
      </c>
      <c r="MBN263" s="13" t="s">
        <v>601</v>
      </c>
      <c r="MBO263" s="13" t="s">
        <v>601</v>
      </c>
      <c r="MBP263" s="13" t="s">
        <v>601</v>
      </c>
      <c r="MBQ263" s="13" t="s">
        <v>601</v>
      </c>
      <c r="MBR263" s="13" t="s">
        <v>601</v>
      </c>
      <c r="MBS263" s="13" t="s">
        <v>601</v>
      </c>
      <c r="MBT263" s="13" t="s">
        <v>601</v>
      </c>
      <c r="MBU263" s="13" t="s">
        <v>601</v>
      </c>
      <c r="MBV263" s="13" t="s">
        <v>601</v>
      </c>
      <c r="MBW263" s="13" t="s">
        <v>601</v>
      </c>
      <c r="MBX263" s="13" t="s">
        <v>601</v>
      </c>
      <c r="MBY263" s="13" t="s">
        <v>601</v>
      </c>
      <c r="MBZ263" s="13" t="s">
        <v>601</v>
      </c>
      <c r="MCA263" s="13" t="s">
        <v>601</v>
      </c>
      <c r="MCB263" s="13" t="s">
        <v>601</v>
      </c>
      <c r="MCC263" s="13" t="s">
        <v>601</v>
      </c>
      <c r="MCD263" s="13" t="s">
        <v>601</v>
      </c>
      <c r="MCE263" s="13" t="s">
        <v>601</v>
      </c>
      <c r="MCF263" s="13" t="s">
        <v>601</v>
      </c>
      <c r="MCG263" s="13" t="s">
        <v>601</v>
      </c>
      <c r="MCH263" s="13" t="s">
        <v>601</v>
      </c>
      <c r="MCI263" s="13" t="s">
        <v>601</v>
      </c>
      <c r="MCJ263" s="13" t="s">
        <v>601</v>
      </c>
      <c r="MCK263" s="13" t="s">
        <v>601</v>
      </c>
      <c r="MCL263" s="13" t="s">
        <v>601</v>
      </c>
      <c r="MCM263" s="13" t="s">
        <v>601</v>
      </c>
      <c r="MCN263" s="13" t="s">
        <v>601</v>
      </c>
      <c r="MCO263" s="13" t="s">
        <v>601</v>
      </c>
      <c r="MCP263" s="13" t="s">
        <v>601</v>
      </c>
      <c r="MCQ263" s="13" t="s">
        <v>601</v>
      </c>
      <c r="MCR263" s="13" t="s">
        <v>601</v>
      </c>
      <c r="MCS263" s="13" t="s">
        <v>601</v>
      </c>
      <c r="MCT263" s="13" t="s">
        <v>601</v>
      </c>
      <c r="MCU263" s="13" t="s">
        <v>601</v>
      </c>
      <c r="MCV263" s="13" t="s">
        <v>601</v>
      </c>
      <c r="MCW263" s="13" t="s">
        <v>601</v>
      </c>
      <c r="MCX263" s="13" t="s">
        <v>601</v>
      </c>
      <c r="MCY263" s="13" t="s">
        <v>601</v>
      </c>
      <c r="MCZ263" s="13" t="s">
        <v>601</v>
      </c>
      <c r="MDA263" s="13" t="s">
        <v>601</v>
      </c>
      <c r="MDB263" s="13" t="s">
        <v>601</v>
      </c>
      <c r="MDC263" s="13" t="s">
        <v>601</v>
      </c>
      <c r="MDD263" s="13" t="s">
        <v>601</v>
      </c>
      <c r="MDE263" s="13" t="s">
        <v>601</v>
      </c>
      <c r="MDF263" s="13" t="s">
        <v>601</v>
      </c>
      <c r="MDG263" s="13" t="s">
        <v>601</v>
      </c>
      <c r="MDH263" s="13" t="s">
        <v>601</v>
      </c>
      <c r="MDI263" s="13" t="s">
        <v>601</v>
      </c>
      <c r="MDJ263" s="13" t="s">
        <v>601</v>
      </c>
      <c r="MDK263" s="13" t="s">
        <v>601</v>
      </c>
      <c r="MDL263" s="13" t="s">
        <v>601</v>
      </c>
      <c r="MDM263" s="13" t="s">
        <v>601</v>
      </c>
      <c r="MDN263" s="13" t="s">
        <v>601</v>
      </c>
      <c r="MDO263" s="13" t="s">
        <v>601</v>
      </c>
      <c r="MDP263" s="13" t="s">
        <v>601</v>
      </c>
      <c r="MDQ263" s="13" t="s">
        <v>601</v>
      </c>
      <c r="MDR263" s="13" t="s">
        <v>601</v>
      </c>
      <c r="MDS263" s="13" t="s">
        <v>601</v>
      </c>
      <c r="MDT263" s="13" t="s">
        <v>601</v>
      </c>
      <c r="MDU263" s="13" t="s">
        <v>601</v>
      </c>
      <c r="MDV263" s="13" t="s">
        <v>601</v>
      </c>
      <c r="MDW263" s="13" t="s">
        <v>601</v>
      </c>
      <c r="MDX263" s="13" t="s">
        <v>601</v>
      </c>
      <c r="MDY263" s="13" t="s">
        <v>601</v>
      </c>
      <c r="MDZ263" s="13" t="s">
        <v>601</v>
      </c>
      <c r="MEA263" s="13" t="s">
        <v>601</v>
      </c>
      <c r="MEB263" s="13" t="s">
        <v>601</v>
      </c>
      <c r="MEC263" s="13" t="s">
        <v>601</v>
      </c>
      <c r="MED263" s="13" t="s">
        <v>601</v>
      </c>
      <c r="MEE263" s="13" t="s">
        <v>601</v>
      </c>
      <c r="MEF263" s="13" t="s">
        <v>601</v>
      </c>
      <c r="MEG263" s="13" t="s">
        <v>601</v>
      </c>
      <c r="MEH263" s="13" t="s">
        <v>601</v>
      </c>
      <c r="MEI263" s="13" t="s">
        <v>601</v>
      </c>
      <c r="MEJ263" s="13" t="s">
        <v>601</v>
      </c>
      <c r="MEK263" s="13" t="s">
        <v>601</v>
      </c>
      <c r="MEL263" s="13" t="s">
        <v>601</v>
      </c>
      <c r="MEM263" s="13" t="s">
        <v>601</v>
      </c>
      <c r="MEN263" s="13" t="s">
        <v>601</v>
      </c>
      <c r="MEO263" s="13" t="s">
        <v>601</v>
      </c>
      <c r="MEP263" s="13" t="s">
        <v>601</v>
      </c>
      <c r="MEQ263" s="13" t="s">
        <v>601</v>
      </c>
      <c r="MER263" s="13" t="s">
        <v>601</v>
      </c>
      <c r="MES263" s="13" t="s">
        <v>601</v>
      </c>
      <c r="MET263" s="13" t="s">
        <v>601</v>
      </c>
      <c r="MEU263" s="13" t="s">
        <v>601</v>
      </c>
      <c r="MEV263" s="13" t="s">
        <v>601</v>
      </c>
      <c r="MEW263" s="13" t="s">
        <v>601</v>
      </c>
      <c r="MEX263" s="13" t="s">
        <v>601</v>
      </c>
      <c r="MEY263" s="13" t="s">
        <v>601</v>
      </c>
      <c r="MEZ263" s="13" t="s">
        <v>601</v>
      </c>
      <c r="MFA263" s="13" t="s">
        <v>601</v>
      </c>
      <c r="MFB263" s="13" t="s">
        <v>601</v>
      </c>
      <c r="MFC263" s="13" t="s">
        <v>601</v>
      </c>
      <c r="MFD263" s="13" t="s">
        <v>601</v>
      </c>
      <c r="MFE263" s="13" t="s">
        <v>601</v>
      </c>
      <c r="MFF263" s="13" t="s">
        <v>601</v>
      </c>
      <c r="MFG263" s="13" t="s">
        <v>601</v>
      </c>
      <c r="MFH263" s="13" t="s">
        <v>601</v>
      </c>
      <c r="MFI263" s="13" t="s">
        <v>601</v>
      </c>
      <c r="MFJ263" s="13" t="s">
        <v>601</v>
      </c>
      <c r="MFK263" s="13" t="s">
        <v>601</v>
      </c>
      <c r="MFL263" s="13" t="s">
        <v>601</v>
      </c>
      <c r="MFM263" s="13" t="s">
        <v>601</v>
      </c>
      <c r="MFN263" s="13" t="s">
        <v>601</v>
      </c>
      <c r="MFO263" s="13" t="s">
        <v>601</v>
      </c>
      <c r="MFP263" s="13" t="s">
        <v>601</v>
      </c>
      <c r="MFQ263" s="13" t="s">
        <v>601</v>
      </c>
      <c r="MFR263" s="13" t="s">
        <v>601</v>
      </c>
      <c r="MFS263" s="13" t="s">
        <v>601</v>
      </c>
      <c r="MFT263" s="13" t="s">
        <v>601</v>
      </c>
      <c r="MFU263" s="13" t="s">
        <v>601</v>
      </c>
      <c r="MFV263" s="13" t="s">
        <v>601</v>
      </c>
      <c r="MFW263" s="13" t="s">
        <v>601</v>
      </c>
      <c r="MFX263" s="13" t="s">
        <v>601</v>
      </c>
      <c r="MFY263" s="13" t="s">
        <v>601</v>
      </c>
      <c r="MFZ263" s="13" t="s">
        <v>601</v>
      </c>
      <c r="MGA263" s="13" t="s">
        <v>601</v>
      </c>
      <c r="MGB263" s="13" t="s">
        <v>601</v>
      </c>
      <c r="MGC263" s="13" t="s">
        <v>601</v>
      </c>
      <c r="MGD263" s="13" t="s">
        <v>601</v>
      </c>
      <c r="MGE263" s="13" t="s">
        <v>601</v>
      </c>
      <c r="MGF263" s="13" t="s">
        <v>601</v>
      </c>
      <c r="MGG263" s="13" t="s">
        <v>601</v>
      </c>
      <c r="MGH263" s="13" t="s">
        <v>601</v>
      </c>
      <c r="MGI263" s="13" t="s">
        <v>601</v>
      </c>
      <c r="MGJ263" s="13" t="s">
        <v>601</v>
      </c>
      <c r="MGK263" s="13" t="s">
        <v>601</v>
      </c>
      <c r="MGL263" s="13" t="s">
        <v>601</v>
      </c>
      <c r="MGM263" s="13" t="s">
        <v>601</v>
      </c>
      <c r="MGN263" s="13" t="s">
        <v>601</v>
      </c>
      <c r="MGO263" s="13" t="s">
        <v>601</v>
      </c>
      <c r="MGP263" s="13" t="s">
        <v>601</v>
      </c>
      <c r="MGQ263" s="13" t="s">
        <v>601</v>
      </c>
      <c r="MGR263" s="13" t="s">
        <v>601</v>
      </c>
      <c r="MGS263" s="13" t="s">
        <v>601</v>
      </c>
      <c r="MGT263" s="13" t="s">
        <v>601</v>
      </c>
      <c r="MGU263" s="13" t="s">
        <v>601</v>
      </c>
      <c r="MGV263" s="13" t="s">
        <v>601</v>
      </c>
      <c r="MGW263" s="13" t="s">
        <v>601</v>
      </c>
      <c r="MGX263" s="13" t="s">
        <v>601</v>
      </c>
      <c r="MGY263" s="13" t="s">
        <v>601</v>
      </c>
      <c r="MGZ263" s="13" t="s">
        <v>601</v>
      </c>
      <c r="MHA263" s="13" t="s">
        <v>601</v>
      </c>
      <c r="MHB263" s="13" t="s">
        <v>601</v>
      </c>
      <c r="MHC263" s="13" t="s">
        <v>601</v>
      </c>
      <c r="MHD263" s="13" t="s">
        <v>601</v>
      </c>
      <c r="MHE263" s="13" t="s">
        <v>601</v>
      </c>
      <c r="MHF263" s="13" t="s">
        <v>601</v>
      </c>
      <c r="MHG263" s="13" t="s">
        <v>601</v>
      </c>
      <c r="MHH263" s="13" t="s">
        <v>601</v>
      </c>
      <c r="MHI263" s="13" t="s">
        <v>601</v>
      </c>
      <c r="MHJ263" s="13" t="s">
        <v>601</v>
      </c>
      <c r="MHK263" s="13" t="s">
        <v>601</v>
      </c>
      <c r="MHL263" s="13" t="s">
        <v>601</v>
      </c>
      <c r="MHM263" s="13" t="s">
        <v>601</v>
      </c>
      <c r="MHN263" s="13" t="s">
        <v>601</v>
      </c>
      <c r="MHO263" s="13" t="s">
        <v>601</v>
      </c>
      <c r="MHP263" s="13" t="s">
        <v>601</v>
      </c>
      <c r="MHQ263" s="13" t="s">
        <v>601</v>
      </c>
      <c r="MHR263" s="13" t="s">
        <v>601</v>
      </c>
      <c r="MHS263" s="13" t="s">
        <v>601</v>
      </c>
      <c r="MHT263" s="13" t="s">
        <v>601</v>
      </c>
      <c r="MHU263" s="13" t="s">
        <v>601</v>
      </c>
      <c r="MHV263" s="13" t="s">
        <v>601</v>
      </c>
      <c r="MHW263" s="13" t="s">
        <v>601</v>
      </c>
      <c r="MHX263" s="13" t="s">
        <v>601</v>
      </c>
      <c r="MHY263" s="13" t="s">
        <v>601</v>
      </c>
      <c r="MHZ263" s="13" t="s">
        <v>601</v>
      </c>
      <c r="MIA263" s="13" t="s">
        <v>601</v>
      </c>
      <c r="MIB263" s="13" t="s">
        <v>601</v>
      </c>
      <c r="MIC263" s="13" t="s">
        <v>601</v>
      </c>
      <c r="MID263" s="13" t="s">
        <v>601</v>
      </c>
      <c r="MIE263" s="13" t="s">
        <v>601</v>
      </c>
      <c r="MIF263" s="13" t="s">
        <v>601</v>
      </c>
      <c r="MIG263" s="13" t="s">
        <v>601</v>
      </c>
      <c r="MIH263" s="13" t="s">
        <v>601</v>
      </c>
      <c r="MII263" s="13" t="s">
        <v>601</v>
      </c>
      <c r="MIJ263" s="13" t="s">
        <v>601</v>
      </c>
      <c r="MIK263" s="13" t="s">
        <v>601</v>
      </c>
      <c r="MIL263" s="13" t="s">
        <v>601</v>
      </c>
      <c r="MIM263" s="13" t="s">
        <v>601</v>
      </c>
      <c r="MIN263" s="13" t="s">
        <v>601</v>
      </c>
      <c r="MIO263" s="13" t="s">
        <v>601</v>
      </c>
      <c r="MIP263" s="13" t="s">
        <v>601</v>
      </c>
      <c r="MIQ263" s="13" t="s">
        <v>601</v>
      </c>
      <c r="MIR263" s="13" t="s">
        <v>601</v>
      </c>
      <c r="MIS263" s="13" t="s">
        <v>601</v>
      </c>
      <c r="MIT263" s="13" t="s">
        <v>601</v>
      </c>
      <c r="MIU263" s="13" t="s">
        <v>601</v>
      </c>
      <c r="MIV263" s="13" t="s">
        <v>601</v>
      </c>
      <c r="MIW263" s="13" t="s">
        <v>601</v>
      </c>
      <c r="MIX263" s="13" t="s">
        <v>601</v>
      </c>
      <c r="MIY263" s="13" t="s">
        <v>601</v>
      </c>
      <c r="MIZ263" s="13" t="s">
        <v>601</v>
      </c>
      <c r="MJA263" s="13" t="s">
        <v>601</v>
      </c>
      <c r="MJB263" s="13" t="s">
        <v>601</v>
      </c>
      <c r="MJC263" s="13" t="s">
        <v>601</v>
      </c>
      <c r="MJD263" s="13" t="s">
        <v>601</v>
      </c>
      <c r="MJE263" s="13" t="s">
        <v>601</v>
      </c>
      <c r="MJF263" s="13" t="s">
        <v>601</v>
      </c>
      <c r="MJG263" s="13" t="s">
        <v>601</v>
      </c>
      <c r="MJH263" s="13" t="s">
        <v>601</v>
      </c>
      <c r="MJI263" s="13" t="s">
        <v>601</v>
      </c>
      <c r="MJJ263" s="13" t="s">
        <v>601</v>
      </c>
      <c r="MJK263" s="13" t="s">
        <v>601</v>
      </c>
      <c r="MJL263" s="13" t="s">
        <v>601</v>
      </c>
      <c r="MJM263" s="13" t="s">
        <v>601</v>
      </c>
      <c r="MJN263" s="13" t="s">
        <v>601</v>
      </c>
      <c r="MJO263" s="13" t="s">
        <v>601</v>
      </c>
      <c r="MJP263" s="13" t="s">
        <v>601</v>
      </c>
      <c r="MJQ263" s="13" t="s">
        <v>601</v>
      </c>
      <c r="MJR263" s="13" t="s">
        <v>601</v>
      </c>
      <c r="MJS263" s="13" t="s">
        <v>601</v>
      </c>
      <c r="MJT263" s="13" t="s">
        <v>601</v>
      </c>
      <c r="MJU263" s="13" t="s">
        <v>601</v>
      </c>
      <c r="MJV263" s="13" t="s">
        <v>601</v>
      </c>
      <c r="MJW263" s="13" t="s">
        <v>601</v>
      </c>
      <c r="MJX263" s="13" t="s">
        <v>601</v>
      </c>
      <c r="MJY263" s="13" t="s">
        <v>601</v>
      </c>
      <c r="MJZ263" s="13" t="s">
        <v>601</v>
      </c>
      <c r="MKA263" s="13" t="s">
        <v>601</v>
      </c>
      <c r="MKB263" s="13" t="s">
        <v>601</v>
      </c>
      <c r="MKC263" s="13" t="s">
        <v>601</v>
      </c>
      <c r="MKD263" s="13" t="s">
        <v>601</v>
      </c>
      <c r="MKE263" s="13" t="s">
        <v>601</v>
      </c>
      <c r="MKF263" s="13" t="s">
        <v>601</v>
      </c>
      <c r="MKG263" s="13" t="s">
        <v>601</v>
      </c>
      <c r="MKH263" s="13" t="s">
        <v>601</v>
      </c>
      <c r="MKI263" s="13" t="s">
        <v>601</v>
      </c>
      <c r="MKJ263" s="13" t="s">
        <v>601</v>
      </c>
      <c r="MKK263" s="13" t="s">
        <v>601</v>
      </c>
      <c r="MKL263" s="13" t="s">
        <v>601</v>
      </c>
      <c r="MKM263" s="13" t="s">
        <v>601</v>
      </c>
      <c r="MKN263" s="13" t="s">
        <v>601</v>
      </c>
      <c r="MKO263" s="13" t="s">
        <v>601</v>
      </c>
      <c r="MKP263" s="13" t="s">
        <v>601</v>
      </c>
      <c r="MKQ263" s="13" t="s">
        <v>601</v>
      </c>
      <c r="MKR263" s="13" t="s">
        <v>601</v>
      </c>
      <c r="MKS263" s="13" t="s">
        <v>601</v>
      </c>
      <c r="MKT263" s="13" t="s">
        <v>601</v>
      </c>
      <c r="MKU263" s="13" t="s">
        <v>601</v>
      </c>
      <c r="MKV263" s="13" t="s">
        <v>601</v>
      </c>
      <c r="MKW263" s="13" t="s">
        <v>601</v>
      </c>
      <c r="MKX263" s="13" t="s">
        <v>601</v>
      </c>
      <c r="MKY263" s="13" t="s">
        <v>601</v>
      </c>
      <c r="MKZ263" s="13" t="s">
        <v>601</v>
      </c>
      <c r="MLA263" s="13" t="s">
        <v>601</v>
      </c>
      <c r="MLB263" s="13" t="s">
        <v>601</v>
      </c>
      <c r="MLC263" s="13" t="s">
        <v>601</v>
      </c>
      <c r="MLD263" s="13" t="s">
        <v>601</v>
      </c>
      <c r="MLE263" s="13" t="s">
        <v>601</v>
      </c>
      <c r="MLF263" s="13" t="s">
        <v>601</v>
      </c>
      <c r="MLG263" s="13" t="s">
        <v>601</v>
      </c>
      <c r="MLH263" s="13" t="s">
        <v>601</v>
      </c>
      <c r="MLI263" s="13" t="s">
        <v>601</v>
      </c>
      <c r="MLJ263" s="13" t="s">
        <v>601</v>
      </c>
      <c r="MLK263" s="13" t="s">
        <v>601</v>
      </c>
      <c r="MLL263" s="13" t="s">
        <v>601</v>
      </c>
      <c r="MLM263" s="13" t="s">
        <v>601</v>
      </c>
      <c r="MLN263" s="13" t="s">
        <v>601</v>
      </c>
      <c r="MLO263" s="13" t="s">
        <v>601</v>
      </c>
      <c r="MLP263" s="13" t="s">
        <v>601</v>
      </c>
      <c r="MLQ263" s="13" t="s">
        <v>601</v>
      </c>
      <c r="MLR263" s="13" t="s">
        <v>601</v>
      </c>
      <c r="MLS263" s="13" t="s">
        <v>601</v>
      </c>
      <c r="MLT263" s="13" t="s">
        <v>601</v>
      </c>
      <c r="MLU263" s="13" t="s">
        <v>601</v>
      </c>
      <c r="MLV263" s="13" t="s">
        <v>601</v>
      </c>
      <c r="MLW263" s="13" t="s">
        <v>601</v>
      </c>
      <c r="MLX263" s="13" t="s">
        <v>601</v>
      </c>
      <c r="MLY263" s="13" t="s">
        <v>601</v>
      </c>
      <c r="MLZ263" s="13" t="s">
        <v>601</v>
      </c>
      <c r="MMA263" s="13" t="s">
        <v>601</v>
      </c>
      <c r="MMB263" s="13" t="s">
        <v>601</v>
      </c>
      <c r="MMC263" s="13" t="s">
        <v>601</v>
      </c>
      <c r="MMD263" s="13" t="s">
        <v>601</v>
      </c>
      <c r="MME263" s="13" t="s">
        <v>601</v>
      </c>
      <c r="MMF263" s="13" t="s">
        <v>601</v>
      </c>
      <c r="MMG263" s="13" t="s">
        <v>601</v>
      </c>
      <c r="MMH263" s="13" t="s">
        <v>601</v>
      </c>
      <c r="MMI263" s="13" t="s">
        <v>601</v>
      </c>
      <c r="MMJ263" s="13" t="s">
        <v>601</v>
      </c>
      <c r="MMK263" s="13" t="s">
        <v>601</v>
      </c>
      <c r="MML263" s="13" t="s">
        <v>601</v>
      </c>
      <c r="MMM263" s="13" t="s">
        <v>601</v>
      </c>
      <c r="MMN263" s="13" t="s">
        <v>601</v>
      </c>
      <c r="MMO263" s="13" t="s">
        <v>601</v>
      </c>
      <c r="MMP263" s="13" t="s">
        <v>601</v>
      </c>
      <c r="MMQ263" s="13" t="s">
        <v>601</v>
      </c>
      <c r="MMR263" s="13" t="s">
        <v>601</v>
      </c>
      <c r="MMS263" s="13" t="s">
        <v>601</v>
      </c>
      <c r="MMT263" s="13" t="s">
        <v>601</v>
      </c>
      <c r="MMU263" s="13" t="s">
        <v>601</v>
      </c>
      <c r="MMV263" s="13" t="s">
        <v>601</v>
      </c>
      <c r="MMW263" s="13" t="s">
        <v>601</v>
      </c>
      <c r="MMX263" s="13" t="s">
        <v>601</v>
      </c>
      <c r="MMY263" s="13" t="s">
        <v>601</v>
      </c>
      <c r="MMZ263" s="13" t="s">
        <v>601</v>
      </c>
      <c r="MNA263" s="13" t="s">
        <v>601</v>
      </c>
      <c r="MNB263" s="13" t="s">
        <v>601</v>
      </c>
      <c r="MNC263" s="13" t="s">
        <v>601</v>
      </c>
      <c r="MND263" s="13" t="s">
        <v>601</v>
      </c>
      <c r="MNE263" s="13" t="s">
        <v>601</v>
      </c>
      <c r="MNF263" s="13" t="s">
        <v>601</v>
      </c>
      <c r="MNG263" s="13" t="s">
        <v>601</v>
      </c>
      <c r="MNH263" s="13" t="s">
        <v>601</v>
      </c>
      <c r="MNI263" s="13" t="s">
        <v>601</v>
      </c>
      <c r="MNJ263" s="13" t="s">
        <v>601</v>
      </c>
      <c r="MNK263" s="13" t="s">
        <v>601</v>
      </c>
      <c r="MNL263" s="13" t="s">
        <v>601</v>
      </c>
      <c r="MNM263" s="13" t="s">
        <v>601</v>
      </c>
      <c r="MNN263" s="13" t="s">
        <v>601</v>
      </c>
      <c r="MNO263" s="13" t="s">
        <v>601</v>
      </c>
      <c r="MNP263" s="13" t="s">
        <v>601</v>
      </c>
      <c r="MNQ263" s="13" t="s">
        <v>601</v>
      </c>
      <c r="MNR263" s="13" t="s">
        <v>601</v>
      </c>
      <c r="MNS263" s="13" t="s">
        <v>601</v>
      </c>
      <c r="MNT263" s="13" t="s">
        <v>601</v>
      </c>
      <c r="MNU263" s="13" t="s">
        <v>601</v>
      </c>
      <c r="MNV263" s="13" t="s">
        <v>601</v>
      </c>
      <c r="MNW263" s="13" t="s">
        <v>601</v>
      </c>
      <c r="MNX263" s="13" t="s">
        <v>601</v>
      </c>
      <c r="MNY263" s="13" t="s">
        <v>601</v>
      </c>
      <c r="MNZ263" s="13" t="s">
        <v>601</v>
      </c>
      <c r="MOA263" s="13" t="s">
        <v>601</v>
      </c>
      <c r="MOB263" s="13" t="s">
        <v>601</v>
      </c>
      <c r="MOC263" s="13" t="s">
        <v>601</v>
      </c>
      <c r="MOD263" s="13" t="s">
        <v>601</v>
      </c>
      <c r="MOE263" s="13" t="s">
        <v>601</v>
      </c>
      <c r="MOF263" s="13" t="s">
        <v>601</v>
      </c>
      <c r="MOG263" s="13" t="s">
        <v>601</v>
      </c>
      <c r="MOH263" s="13" t="s">
        <v>601</v>
      </c>
      <c r="MOI263" s="13" t="s">
        <v>601</v>
      </c>
      <c r="MOJ263" s="13" t="s">
        <v>601</v>
      </c>
      <c r="MOK263" s="13" t="s">
        <v>601</v>
      </c>
      <c r="MOL263" s="13" t="s">
        <v>601</v>
      </c>
      <c r="MOM263" s="13" t="s">
        <v>601</v>
      </c>
      <c r="MON263" s="13" t="s">
        <v>601</v>
      </c>
      <c r="MOO263" s="13" t="s">
        <v>601</v>
      </c>
      <c r="MOP263" s="13" t="s">
        <v>601</v>
      </c>
      <c r="MOQ263" s="13" t="s">
        <v>601</v>
      </c>
      <c r="MOR263" s="13" t="s">
        <v>601</v>
      </c>
      <c r="MOS263" s="13" t="s">
        <v>601</v>
      </c>
      <c r="MOT263" s="13" t="s">
        <v>601</v>
      </c>
      <c r="MOU263" s="13" t="s">
        <v>601</v>
      </c>
      <c r="MOV263" s="13" t="s">
        <v>601</v>
      </c>
      <c r="MOW263" s="13" t="s">
        <v>601</v>
      </c>
      <c r="MOX263" s="13" t="s">
        <v>601</v>
      </c>
      <c r="MOY263" s="13" t="s">
        <v>601</v>
      </c>
      <c r="MOZ263" s="13" t="s">
        <v>601</v>
      </c>
      <c r="MPA263" s="13" t="s">
        <v>601</v>
      </c>
      <c r="MPB263" s="13" t="s">
        <v>601</v>
      </c>
      <c r="MPC263" s="13" t="s">
        <v>601</v>
      </c>
      <c r="MPD263" s="13" t="s">
        <v>601</v>
      </c>
      <c r="MPE263" s="13" t="s">
        <v>601</v>
      </c>
      <c r="MPF263" s="13" t="s">
        <v>601</v>
      </c>
      <c r="MPG263" s="13" t="s">
        <v>601</v>
      </c>
      <c r="MPH263" s="13" t="s">
        <v>601</v>
      </c>
      <c r="MPI263" s="13" t="s">
        <v>601</v>
      </c>
      <c r="MPJ263" s="13" t="s">
        <v>601</v>
      </c>
      <c r="MPK263" s="13" t="s">
        <v>601</v>
      </c>
      <c r="MPL263" s="13" t="s">
        <v>601</v>
      </c>
      <c r="MPM263" s="13" t="s">
        <v>601</v>
      </c>
      <c r="MPN263" s="13" t="s">
        <v>601</v>
      </c>
      <c r="MPO263" s="13" t="s">
        <v>601</v>
      </c>
      <c r="MPP263" s="13" t="s">
        <v>601</v>
      </c>
      <c r="MPQ263" s="13" t="s">
        <v>601</v>
      </c>
      <c r="MPR263" s="13" t="s">
        <v>601</v>
      </c>
      <c r="MPS263" s="13" t="s">
        <v>601</v>
      </c>
      <c r="MPT263" s="13" t="s">
        <v>601</v>
      </c>
      <c r="MPU263" s="13" t="s">
        <v>601</v>
      </c>
      <c r="MPV263" s="13" t="s">
        <v>601</v>
      </c>
      <c r="MPW263" s="13" t="s">
        <v>601</v>
      </c>
      <c r="MPX263" s="13" t="s">
        <v>601</v>
      </c>
      <c r="MPY263" s="13" t="s">
        <v>601</v>
      </c>
      <c r="MPZ263" s="13" t="s">
        <v>601</v>
      </c>
      <c r="MQA263" s="13" t="s">
        <v>601</v>
      </c>
      <c r="MQB263" s="13" t="s">
        <v>601</v>
      </c>
      <c r="MQC263" s="13" t="s">
        <v>601</v>
      </c>
      <c r="MQD263" s="13" t="s">
        <v>601</v>
      </c>
      <c r="MQE263" s="13" t="s">
        <v>601</v>
      </c>
      <c r="MQF263" s="13" t="s">
        <v>601</v>
      </c>
      <c r="MQG263" s="13" t="s">
        <v>601</v>
      </c>
      <c r="MQH263" s="13" t="s">
        <v>601</v>
      </c>
      <c r="MQI263" s="13" t="s">
        <v>601</v>
      </c>
      <c r="MQJ263" s="13" t="s">
        <v>601</v>
      </c>
      <c r="MQK263" s="13" t="s">
        <v>601</v>
      </c>
      <c r="MQL263" s="13" t="s">
        <v>601</v>
      </c>
      <c r="MQM263" s="13" t="s">
        <v>601</v>
      </c>
      <c r="MQN263" s="13" t="s">
        <v>601</v>
      </c>
      <c r="MQO263" s="13" t="s">
        <v>601</v>
      </c>
      <c r="MQP263" s="13" t="s">
        <v>601</v>
      </c>
      <c r="MQQ263" s="13" t="s">
        <v>601</v>
      </c>
      <c r="MQR263" s="13" t="s">
        <v>601</v>
      </c>
      <c r="MQS263" s="13" t="s">
        <v>601</v>
      </c>
      <c r="MQT263" s="13" t="s">
        <v>601</v>
      </c>
      <c r="MQU263" s="13" t="s">
        <v>601</v>
      </c>
      <c r="MQV263" s="13" t="s">
        <v>601</v>
      </c>
      <c r="MQW263" s="13" t="s">
        <v>601</v>
      </c>
      <c r="MQX263" s="13" t="s">
        <v>601</v>
      </c>
      <c r="MQY263" s="13" t="s">
        <v>601</v>
      </c>
      <c r="MQZ263" s="13" t="s">
        <v>601</v>
      </c>
      <c r="MRA263" s="13" t="s">
        <v>601</v>
      </c>
      <c r="MRB263" s="13" t="s">
        <v>601</v>
      </c>
      <c r="MRC263" s="13" t="s">
        <v>601</v>
      </c>
      <c r="MRD263" s="13" t="s">
        <v>601</v>
      </c>
      <c r="MRE263" s="13" t="s">
        <v>601</v>
      </c>
      <c r="MRF263" s="13" t="s">
        <v>601</v>
      </c>
      <c r="MRG263" s="13" t="s">
        <v>601</v>
      </c>
      <c r="MRH263" s="13" t="s">
        <v>601</v>
      </c>
      <c r="MRI263" s="13" t="s">
        <v>601</v>
      </c>
      <c r="MRJ263" s="13" t="s">
        <v>601</v>
      </c>
      <c r="MRK263" s="13" t="s">
        <v>601</v>
      </c>
      <c r="MRL263" s="13" t="s">
        <v>601</v>
      </c>
      <c r="MRM263" s="13" t="s">
        <v>601</v>
      </c>
      <c r="MRN263" s="13" t="s">
        <v>601</v>
      </c>
      <c r="MRO263" s="13" t="s">
        <v>601</v>
      </c>
      <c r="MRP263" s="13" t="s">
        <v>601</v>
      </c>
      <c r="MRQ263" s="13" t="s">
        <v>601</v>
      </c>
      <c r="MRR263" s="13" t="s">
        <v>601</v>
      </c>
      <c r="MRS263" s="13" t="s">
        <v>601</v>
      </c>
      <c r="MRT263" s="13" t="s">
        <v>601</v>
      </c>
      <c r="MRU263" s="13" t="s">
        <v>601</v>
      </c>
      <c r="MRV263" s="13" t="s">
        <v>601</v>
      </c>
      <c r="MRW263" s="13" t="s">
        <v>601</v>
      </c>
      <c r="MRX263" s="13" t="s">
        <v>601</v>
      </c>
      <c r="MRY263" s="13" t="s">
        <v>601</v>
      </c>
      <c r="MRZ263" s="13" t="s">
        <v>601</v>
      </c>
      <c r="MSA263" s="13" t="s">
        <v>601</v>
      </c>
      <c r="MSB263" s="13" t="s">
        <v>601</v>
      </c>
      <c r="MSC263" s="13" t="s">
        <v>601</v>
      </c>
      <c r="MSD263" s="13" t="s">
        <v>601</v>
      </c>
      <c r="MSE263" s="13" t="s">
        <v>601</v>
      </c>
      <c r="MSF263" s="13" t="s">
        <v>601</v>
      </c>
      <c r="MSG263" s="13" t="s">
        <v>601</v>
      </c>
      <c r="MSH263" s="13" t="s">
        <v>601</v>
      </c>
      <c r="MSI263" s="13" t="s">
        <v>601</v>
      </c>
      <c r="MSJ263" s="13" t="s">
        <v>601</v>
      </c>
      <c r="MSK263" s="13" t="s">
        <v>601</v>
      </c>
      <c r="MSL263" s="13" t="s">
        <v>601</v>
      </c>
      <c r="MSM263" s="13" t="s">
        <v>601</v>
      </c>
      <c r="MSN263" s="13" t="s">
        <v>601</v>
      </c>
      <c r="MSO263" s="13" t="s">
        <v>601</v>
      </c>
      <c r="MSP263" s="13" t="s">
        <v>601</v>
      </c>
      <c r="MSQ263" s="13" t="s">
        <v>601</v>
      </c>
      <c r="MSR263" s="13" t="s">
        <v>601</v>
      </c>
      <c r="MSS263" s="13" t="s">
        <v>601</v>
      </c>
      <c r="MST263" s="13" t="s">
        <v>601</v>
      </c>
      <c r="MSU263" s="13" t="s">
        <v>601</v>
      </c>
      <c r="MSV263" s="13" t="s">
        <v>601</v>
      </c>
      <c r="MSW263" s="13" t="s">
        <v>601</v>
      </c>
      <c r="MSX263" s="13" t="s">
        <v>601</v>
      </c>
      <c r="MSY263" s="13" t="s">
        <v>601</v>
      </c>
      <c r="MSZ263" s="13" t="s">
        <v>601</v>
      </c>
      <c r="MTA263" s="13" t="s">
        <v>601</v>
      </c>
      <c r="MTB263" s="13" t="s">
        <v>601</v>
      </c>
      <c r="MTC263" s="13" t="s">
        <v>601</v>
      </c>
      <c r="MTD263" s="13" t="s">
        <v>601</v>
      </c>
      <c r="MTE263" s="13" t="s">
        <v>601</v>
      </c>
      <c r="MTF263" s="13" t="s">
        <v>601</v>
      </c>
      <c r="MTG263" s="13" t="s">
        <v>601</v>
      </c>
      <c r="MTH263" s="13" t="s">
        <v>601</v>
      </c>
      <c r="MTI263" s="13" t="s">
        <v>601</v>
      </c>
      <c r="MTJ263" s="13" t="s">
        <v>601</v>
      </c>
      <c r="MTK263" s="13" t="s">
        <v>601</v>
      </c>
      <c r="MTL263" s="13" t="s">
        <v>601</v>
      </c>
      <c r="MTM263" s="13" t="s">
        <v>601</v>
      </c>
      <c r="MTN263" s="13" t="s">
        <v>601</v>
      </c>
      <c r="MTO263" s="13" t="s">
        <v>601</v>
      </c>
      <c r="MTP263" s="13" t="s">
        <v>601</v>
      </c>
      <c r="MTQ263" s="13" t="s">
        <v>601</v>
      </c>
      <c r="MTR263" s="13" t="s">
        <v>601</v>
      </c>
      <c r="MTS263" s="13" t="s">
        <v>601</v>
      </c>
      <c r="MTT263" s="13" t="s">
        <v>601</v>
      </c>
      <c r="MTU263" s="13" t="s">
        <v>601</v>
      </c>
      <c r="MTV263" s="13" t="s">
        <v>601</v>
      </c>
      <c r="MTW263" s="13" t="s">
        <v>601</v>
      </c>
      <c r="MTX263" s="13" t="s">
        <v>601</v>
      </c>
      <c r="MTY263" s="13" t="s">
        <v>601</v>
      </c>
      <c r="MTZ263" s="13" t="s">
        <v>601</v>
      </c>
      <c r="MUA263" s="13" t="s">
        <v>601</v>
      </c>
      <c r="MUB263" s="13" t="s">
        <v>601</v>
      </c>
      <c r="MUC263" s="13" t="s">
        <v>601</v>
      </c>
      <c r="MUD263" s="13" t="s">
        <v>601</v>
      </c>
      <c r="MUE263" s="13" t="s">
        <v>601</v>
      </c>
      <c r="MUF263" s="13" t="s">
        <v>601</v>
      </c>
      <c r="MUG263" s="13" t="s">
        <v>601</v>
      </c>
      <c r="MUH263" s="13" t="s">
        <v>601</v>
      </c>
      <c r="MUI263" s="13" t="s">
        <v>601</v>
      </c>
      <c r="MUJ263" s="13" t="s">
        <v>601</v>
      </c>
      <c r="MUK263" s="13" t="s">
        <v>601</v>
      </c>
      <c r="MUL263" s="13" t="s">
        <v>601</v>
      </c>
      <c r="MUM263" s="13" t="s">
        <v>601</v>
      </c>
      <c r="MUN263" s="13" t="s">
        <v>601</v>
      </c>
      <c r="MUO263" s="13" t="s">
        <v>601</v>
      </c>
      <c r="MUP263" s="13" t="s">
        <v>601</v>
      </c>
      <c r="MUQ263" s="13" t="s">
        <v>601</v>
      </c>
      <c r="MUR263" s="13" t="s">
        <v>601</v>
      </c>
      <c r="MUS263" s="13" t="s">
        <v>601</v>
      </c>
      <c r="MUT263" s="13" t="s">
        <v>601</v>
      </c>
      <c r="MUU263" s="13" t="s">
        <v>601</v>
      </c>
      <c r="MUV263" s="13" t="s">
        <v>601</v>
      </c>
      <c r="MUW263" s="13" t="s">
        <v>601</v>
      </c>
      <c r="MUX263" s="13" t="s">
        <v>601</v>
      </c>
      <c r="MUY263" s="13" t="s">
        <v>601</v>
      </c>
      <c r="MUZ263" s="13" t="s">
        <v>601</v>
      </c>
      <c r="MVA263" s="13" t="s">
        <v>601</v>
      </c>
      <c r="MVB263" s="13" t="s">
        <v>601</v>
      </c>
      <c r="MVC263" s="13" t="s">
        <v>601</v>
      </c>
      <c r="MVD263" s="13" t="s">
        <v>601</v>
      </c>
      <c r="MVE263" s="13" t="s">
        <v>601</v>
      </c>
      <c r="MVF263" s="13" t="s">
        <v>601</v>
      </c>
      <c r="MVG263" s="13" t="s">
        <v>601</v>
      </c>
      <c r="MVH263" s="13" t="s">
        <v>601</v>
      </c>
      <c r="MVI263" s="13" t="s">
        <v>601</v>
      </c>
      <c r="MVJ263" s="13" t="s">
        <v>601</v>
      </c>
      <c r="MVK263" s="13" t="s">
        <v>601</v>
      </c>
      <c r="MVL263" s="13" t="s">
        <v>601</v>
      </c>
      <c r="MVM263" s="13" t="s">
        <v>601</v>
      </c>
      <c r="MVN263" s="13" t="s">
        <v>601</v>
      </c>
      <c r="MVO263" s="13" t="s">
        <v>601</v>
      </c>
      <c r="MVP263" s="13" t="s">
        <v>601</v>
      </c>
      <c r="MVQ263" s="13" t="s">
        <v>601</v>
      </c>
      <c r="MVR263" s="13" t="s">
        <v>601</v>
      </c>
      <c r="MVS263" s="13" t="s">
        <v>601</v>
      </c>
      <c r="MVT263" s="13" t="s">
        <v>601</v>
      </c>
      <c r="MVU263" s="13" t="s">
        <v>601</v>
      </c>
      <c r="MVV263" s="13" t="s">
        <v>601</v>
      </c>
      <c r="MVW263" s="13" t="s">
        <v>601</v>
      </c>
      <c r="MVX263" s="13" t="s">
        <v>601</v>
      </c>
      <c r="MVY263" s="13" t="s">
        <v>601</v>
      </c>
      <c r="MVZ263" s="13" t="s">
        <v>601</v>
      </c>
      <c r="MWA263" s="13" t="s">
        <v>601</v>
      </c>
      <c r="MWB263" s="13" t="s">
        <v>601</v>
      </c>
      <c r="MWC263" s="13" t="s">
        <v>601</v>
      </c>
      <c r="MWD263" s="13" t="s">
        <v>601</v>
      </c>
      <c r="MWE263" s="13" t="s">
        <v>601</v>
      </c>
      <c r="MWF263" s="13" t="s">
        <v>601</v>
      </c>
      <c r="MWG263" s="13" t="s">
        <v>601</v>
      </c>
      <c r="MWH263" s="13" t="s">
        <v>601</v>
      </c>
      <c r="MWI263" s="13" t="s">
        <v>601</v>
      </c>
      <c r="MWJ263" s="13" t="s">
        <v>601</v>
      </c>
      <c r="MWK263" s="13" t="s">
        <v>601</v>
      </c>
      <c r="MWL263" s="13" t="s">
        <v>601</v>
      </c>
      <c r="MWM263" s="13" t="s">
        <v>601</v>
      </c>
      <c r="MWN263" s="13" t="s">
        <v>601</v>
      </c>
      <c r="MWO263" s="13" t="s">
        <v>601</v>
      </c>
      <c r="MWP263" s="13" t="s">
        <v>601</v>
      </c>
      <c r="MWQ263" s="13" t="s">
        <v>601</v>
      </c>
      <c r="MWR263" s="13" t="s">
        <v>601</v>
      </c>
      <c r="MWS263" s="13" t="s">
        <v>601</v>
      </c>
      <c r="MWT263" s="13" t="s">
        <v>601</v>
      </c>
      <c r="MWU263" s="13" t="s">
        <v>601</v>
      </c>
      <c r="MWV263" s="13" t="s">
        <v>601</v>
      </c>
      <c r="MWW263" s="13" t="s">
        <v>601</v>
      </c>
      <c r="MWX263" s="13" t="s">
        <v>601</v>
      </c>
      <c r="MWY263" s="13" t="s">
        <v>601</v>
      </c>
      <c r="MWZ263" s="13" t="s">
        <v>601</v>
      </c>
      <c r="MXA263" s="13" t="s">
        <v>601</v>
      </c>
      <c r="MXB263" s="13" t="s">
        <v>601</v>
      </c>
      <c r="MXC263" s="13" t="s">
        <v>601</v>
      </c>
      <c r="MXD263" s="13" t="s">
        <v>601</v>
      </c>
      <c r="MXE263" s="13" t="s">
        <v>601</v>
      </c>
      <c r="MXF263" s="13" t="s">
        <v>601</v>
      </c>
      <c r="MXG263" s="13" t="s">
        <v>601</v>
      </c>
      <c r="MXH263" s="13" t="s">
        <v>601</v>
      </c>
      <c r="MXI263" s="13" t="s">
        <v>601</v>
      </c>
      <c r="MXJ263" s="13" t="s">
        <v>601</v>
      </c>
      <c r="MXK263" s="13" t="s">
        <v>601</v>
      </c>
      <c r="MXL263" s="13" t="s">
        <v>601</v>
      </c>
      <c r="MXM263" s="13" t="s">
        <v>601</v>
      </c>
      <c r="MXN263" s="13" t="s">
        <v>601</v>
      </c>
      <c r="MXO263" s="13" t="s">
        <v>601</v>
      </c>
      <c r="MXP263" s="13" t="s">
        <v>601</v>
      </c>
      <c r="MXQ263" s="13" t="s">
        <v>601</v>
      </c>
      <c r="MXR263" s="13" t="s">
        <v>601</v>
      </c>
      <c r="MXS263" s="13" t="s">
        <v>601</v>
      </c>
      <c r="MXT263" s="13" t="s">
        <v>601</v>
      </c>
      <c r="MXU263" s="13" t="s">
        <v>601</v>
      </c>
      <c r="MXV263" s="13" t="s">
        <v>601</v>
      </c>
      <c r="MXW263" s="13" t="s">
        <v>601</v>
      </c>
      <c r="MXX263" s="13" t="s">
        <v>601</v>
      </c>
      <c r="MXY263" s="13" t="s">
        <v>601</v>
      </c>
      <c r="MXZ263" s="13" t="s">
        <v>601</v>
      </c>
      <c r="MYA263" s="13" t="s">
        <v>601</v>
      </c>
      <c r="MYB263" s="13" t="s">
        <v>601</v>
      </c>
      <c r="MYC263" s="13" t="s">
        <v>601</v>
      </c>
      <c r="MYD263" s="13" t="s">
        <v>601</v>
      </c>
      <c r="MYE263" s="13" t="s">
        <v>601</v>
      </c>
      <c r="MYF263" s="13" t="s">
        <v>601</v>
      </c>
      <c r="MYG263" s="13" t="s">
        <v>601</v>
      </c>
      <c r="MYH263" s="13" t="s">
        <v>601</v>
      </c>
      <c r="MYI263" s="13" t="s">
        <v>601</v>
      </c>
      <c r="MYJ263" s="13" t="s">
        <v>601</v>
      </c>
      <c r="MYK263" s="13" t="s">
        <v>601</v>
      </c>
      <c r="MYL263" s="13" t="s">
        <v>601</v>
      </c>
      <c r="MYM263" s="13" t="s">
        <v>601</v>
      </c>
      <c r="MYN263" s="13" t="s">
        <v>601</v>
      </c>
      <c r="MYO263" s="13" t="s">
        <v>601</v>
      </c>
      <c r="MYP263" s="13" t="s">
        <v>601</v>
      </c>
      <c r="MYQ263" s="13" t="s">
        <v>601</v>
      </c>
      <c r="MYR263" s="13" t="s">
        <v>601</v>
      </c>
      <c r="MYS263" s="13" t="s">
        <v>601</v>
      </c>
      <c r="MYT263" s="13" t="s">
        <v>601</v>
      </c>
      <c r="MYU263" s="13" t="s">
        <v>601</v>
      </c>
      <c r="MYV263" s="13" t="s">
        <v>601</v>
      </c>
      <c r="MYW263" s="13" t="s">
        <v>601</v>
      </c>
      <c r="MYX263" s="13" t="s">
        <v>601</v>
      </c>
      <c r="MYY263" s="13" t="s">
        <v>601</v>
      </c>
      <c r="MYZ263" s="13" t="s">
        <v>601</v>
      </c>
      <c r="MZA263" s="13" t="s">
        <v>601</v>
      </c>
      <c r="MZB263" s="13" t="s">
        <v>601</v>
      </c>
      <c r="MZC263" s="13" t="s">
        <v>601</v>
      </c>
      <c r="MZD263" s="13" t="s">
        <v>601</v>
      </c>
      <c r="MZE263" s="13" t="s">
        <v>601</v>
      </c>
      <c r="MZF263" s="13" t="s">
        <v>601</v>
      </c>
      <c r="MZG263" s="13" t="s">
        <v>601</v>
      </c>
      <c r="MZH263" s="13" t="s">
        <v>601</v>
      </c>
      <c r="MZI263" s="13" t="s">
        <v>601</v>
      </c>
      <c r="MZJ263" s="13" t="s">
        <v>601</v>
      </c>
      <c r="MZK263" s="13" t="s">
        <v>601</v>
      </c>
      <c r="MZL263" s="13" t="s">
        <v>601</v>
      </c>
      <c r="MZM263" s="13" t="s">
        <v>601</v>
      </c>
      <c r="MZN263" s="13" t="s">
        <v>601</v>
      </c>
      <c r="MZO263" s="13" t="s">
        <v>601</v>
      </c>
      <c r="MZP263" s="13" t="s">
        <v>601</v>
      </c>
      <c r="MZQ263" s="13" t="s">
        <v>601</v>
      </c>
      <c r="MZR263" s="13" t="s">
        <v>601</v>
      </c>
      <c r="MZS263" s="13" t="s">
        <v>601</v>
      </c>
      <c r="MZT263" s="13" t="s">
        <v>601</v>
      </c>
      <c r="MZU263" s="13" t="s">
        <v>601</v>
      </c>
      <c r="MZV263" s="13" t="s">
        <v>601</v>
      </c>
      <c r="MZW263" s="13" t="s">
        <v>601</v>
      </c>
      <c r="MZX263" s="13" t="s">
        <v>601</v>
      </c>
      <c r="MZY263" s="13" t="s">
        <v>601</v>
      </c>
      <c r="MZZ263" s="13" t="s">
        <v>601</v>
      </c>
      <c r="NAA263" s="13" t="s">
        <v>601</v>
      </c>
      <c r="NAB263" s="13" t="s">
        <v>601</v>
      </c>
      <c r="NAC263" s="13" t="s">
        <v>601</v>
      </c>
      <c r="NAD263" s="13" t="s">
        <v>601</v>
      </c>
      <c r="NAE263" s="13" t="s">
        <v>601</v>
      </c>
      <c r="NAF263" s="13" t="s">
        <v>601</v>
      </c>
      <c r="NAG263" s="13" t="s">
        <v>601</v>
      </c>
      <c r="NAH263" s="13" t="s">
        <v>601</v>
      </c>
      <c r="NAI263" s="13" t="s">
        <v>601</v>
      </c>
      <c r="NAJ263" s="13" t="s">
        <v>601</v>
      </c>
      <c r="NAK263" s="13" t="s">
        <v>601</v>
      </c>
      <c r="NAL263" s="13" t="s">
        <v>601</v>
      </c>
      <c r="NAM263" s="13" t="s">
        <v>601</v>
      </c>
      <c r="NAN263" s="13" t="s">
        <v>601</v>
      </c>
      <c r="NAO263" s="13" t="s">
        <v>601</v>
      </c>
      <c r="NAP263" s="13" t="s">
        <v>601</v>
      </c>
      <c r="NAQ263" s="13" t="s">
        <v>601</v>
      </c>
      <c r="NAR263" s="13" t="s">
        <v>601</v>
      </c>
      <c r="NAS263" s="13" t="s">
        <v>601</v>
      </c>
      <c r="NAT263" s="13" t="s">
        <v>601</v>
      </c>
      <c r="NAU263" s="13" t="s">
        <v>601</v>
      </c>
      <c r="NAV263" s="13" t="s">
        <v>601</v>
      </c>
      <c r="NAW263" s="13" t="s">
        <v>601</v>
      </c>
      <c r="NAX263" s="13" t="s">
        <v>601</v>
      </c>
      <c r="NAY263" s="13" t="s">
        <v>601</v>
      </c>
      <c r="NAZ263" s="13" t="s">
        <v>601</v>
      </c>
      <c r="NBA263" s="13" t="s">
        <v>601</v>
      </c>
      <c r="NBB263" s="13" t="s">
        <v>601</v>
      </c>
      <c r="NBC263" s="13" t="s">
        <v>601</v>
      </c>
      <c r="NBD263" s="13" t="s">
        <v>601</v>
      </c>
      <c r="NBE263" s="13" t="s">
        <v>601</v>
      </c>
      <c r="NBF263" s="13" t="s">
        <v>601</v>
      </c>
      <c r="NBG263" s="13" t="s">
        <v>601</v>
      </c>
      <c r="NBH263" s="13" t="s">
        <v>601</v>
      </c>
      <c r="NBI263" s="13" t="s">
        <v>601</v>
      </c>
      <c r="NBJ263" s="13" t="s">
        <v>601</v>
      </c>
      <c r="NBK263" s="13" t="s">
        <v>601</v>
      </c>
      <c r="NBL263" s="13" t="s">
        <v>601</v>
      </c>
      <c r="NBM263" s="13" t="s">
        <v>601</v>
      </c>
      <c r="NBN263" s="13" t="s">
        <v>601</v>
      </c>
      <c r="NBO263" s="13" t="s">
        <v>601</v>
      </c>
      <c r="NBP263" s="13" t="s">
        <v>601</v>
      </c>
      <c r="NBQ263" s="13" t="s">
        <v>601</v>
      </c>
      <c r="NBR263" s="13" t="s">
        <v>601</v>
      </c>
      <c r="NBS263" s="13" t="s">
        <v>601</v>
      </c>
      <c r="NBT263" s="13" t="s">
        <v>601</v>
      </c>
      <c r="NBU263" s="13" t="s">
        <v>601</v>
      </c>
      <c r="NBV263" s="13" t="s">
        <v>601</v>
      </c>
      <c r="NBW263" s="13" t="s">
        <v>601</v>
      </c>
      <c r="NBX263" s="13" t="s">
        <v>601</v>
      </c>
      <c r="NBY263" s="13" t="s">
        <v>601</v>
      </c>
      <c r="NBZ263" s="13" t="s">
        <v>601</v>
      </c>
      <c r="NCA263" s="13" t="s">
        <v>601</v>
      </c>
      <c r="NCB263" s="13" t="s">
        <v>601</v>
      </c>
      <c r="NCC263" s="13" t="s">
        <v>601</v>
      </c>
      <c r="NCD263" s="13" t="s">
        <v>601</v>
      </c>
      <c r="NCE263" s="13" t="s">
        <v>601</v>
      </c>
      <c r="NCF263" s="13" t="s">
        <v>601</v>
      </c>
      <c r="NCG263" s="13" t="s">
        <v>601</v>
      </c>
      <c r="NCH263" s="13" t="s">
        <v>601</v>
      </c>
      <c r="NCI263" s="13" t="s">
        <v>601</v>
      </c>
      <c r="NCJ263" s="13" t="s">
        <v>601</v>
      </c>
      <c r="NCK263" s="13" t="s">
        <v>601</v>
      </c>
      <c r="NCL263" s="13" t="s">
        <v>601</v>
      </c>
      <c r="NCM263" s="13" t="s">
        <v>601</v>
      </c>
      <c r="NCN263" s="13" t="s">
        <v>601</v>
      </c>
      <c r="NCO263" s="13" t="s">
        <v>601</v>
      </c>
      <c r="NCP263" s="13" t="s">
        <v>601</v>
      </c>
      <c r="NCQ263" s="13" t="s">
        <v>601</v>
      </c>
      <c r="NCR263" s="13" t="s">
        <v>601</v>
      </c>
      <c r="NCS263" s="13" t="s">
        <v>601</v>
      </c>
      <c r="NCT263" s="13" t="s">
        <v>601</v>
      </c>
      <c r="NCU263" s="13" t="s">
        <v>601</v>
      </c>
      <c r="NCV263" s="13" t="s">
        <v>601</v>
      </c>
      <c r="NCW263" s="13" t="s">
        <v>601</v>
      </c>
      <c r="NCX263" s="13" t="s">
        <v>601</v>
      </c>
      <c r="NCY263" s="13" t="s">
        <v>601</v>
      </c>
      <c r="NCZ263" s="13" t="s">
        <v>601</v>
      </c>
      <c r="NDA263" s="13" t="s">
        <v>601</v>
      </c>
      <c r="NDB263" s="13" t="s">
        <v>601</v>
      </c>
      <c r="NDC263" s="13" t="s">
        <v>601</v>
      </c>
      <c r="NDD263" s="13" t="s">
        <v>601</v>
      </c>
      <c r="NDE263" s="13" t="s">
        <v>601</v>
      </c>
      <c r="NDF263" s="13" t="s">
        <v>601</v>
      </c>
      <c r="NDG263" s="13" t="s">
        <v>601</v>
      </c>
      <c r="NDH263" s="13" t="s">
        <v>601</v>
      </c>
      <c r="NDI263" s="13" t="s">
        <v>601</v>
      </c>
      <c r="NDJ263" s="13" t="s">
        <v>601</v>
      </c>
      <c r="NDK263" s="13" t="s">
        <v>601</v>
      </c>
      <c r="NDL263" s="13" t="s">
        <v>601</v>
      </c>
      <c r="NDM263" s="13" t="s">
        <v>601</v>
      </c>
      <c r="NDN263" s="13" t="s">
        <v>601</v>
      </c>
      <c r="NDO263" s="13" t="s">
        <v>601</v>
      </c>
      <c r="NDP263" s="13" t="s">
        <v>601</v>
      </c>
      <c r="NDQ263" s="13" t="s">
        <v>601</v>
      </c>
      <c r="NDR263" s="13" t="s">
        <v>601</v>
      </c>
      <c r="NDS263" s="13" t="s">
        <v>601</v>
      </c>
      <c r="NDT263" s="13" t="s">
        <v>601</v>
      </c>
      <c r="NDU263" s="13" t="s">
        <v>601</v>
      </c>
      <c r="NDV263" s="13" t="s">
        <v>601</v>
      </c>
      <c r="NDW263" s="13" t="s">
        <v>601</v>
      </c>
      <c r="NDX263" s="13" t="s">
        <v>601</v>
      </c>
      <c r="NDY263" s="13" t="s">
        <v>601</v>
      </c>
      <c r="NDZ263" s="13" t="s">
        <v>601</v>
      </c>
      <c r="NEA263" s="13" t="s">
        <v>601</v>
      </c>
      <c r="NEB263" s="13" t="s">
        <v>601</v>
      </c>
      <c r="NEC263" s="13" t="s">
        <v>601</v>
      </c>
      <c r="NED263" s="13" t="s">
        <v>601</v>
      </c>
      <c r="NEE263" s="13" t="s">
        <v>601</v>
      </c>
      <c r="NEF263" s="13" t="s">
        <v>601</v>
      </c>
      <c r="NEG263" s="13" t="s">
        <v>601</v>
      </c>
      <c r="NEH263" s="13" t="s">
        <v>601</v>
      </c>
      <c r="NEI263" s="13" t="s">
        <v>601</v>
      </c>
      <c r="NEJ263" s="13" t="s">
        <v>601</v>
      </c>
      <c r="NEK263" s="13" t="s">
        <v>601</v>
      </c>
      <c r="NEL263" s="13" t="s">
        <v>601</v>
      </c>
      <c r="NEM263" s="13" t="s">
        <v>601</v>
      </c>
      <c r="NEN263" s="13" t="s">
        <v>601</v>
      </c>
      <c r="NEO263" s="13" t="s">
        <v>601</v>
      </c>
      <c r="NEP263" s="13" t="s">
        <v>601</v>
      </c>
      <c r="NEQ263" s="13" t="s">
        <v>601</v>
      </c>
      <c r="NER263" s="13" t="s">
        <v>601</v>
      </c>
      <c r="NES263" s="13" t="s">
        <v>601</v>
      </c>
      <c r="NET263" s="13" t="s">
        <v>601</v>
      </c>
      <c r="NEU263" s="13" t="s">
        <v>601</v>
      </c>
      <c r="NEV263" s="13" t="s">
        <v>601</v>
      </c>
      <c r="NEW263" s="13" t="s">
        <v>601</v>
      </c>
      <c r="NEX263" s="13" t="s">
        <v>601</v>
      </c>
      <c r="NEY263" s="13" t="s">
        <v>601</v>
      </c>
      <c r="NEZ263" s="13" t="s">
        <v>601</v>
      </c>
      <c r="NFA263" s="13" t="s">
        <v>601</v>
      </c>
      <c r="NFB263" s="13" t="s">
        <v>601</v>
      </c>
      <c r="NFC263" s="13" t="s">
        <v>601</v>
      </c>
      <c r="NFD263" s="13" t="s">
        <v>601</v>
      </c>
      <c r="NFE263" s="13" t="s">
        <v>601</v>
      </c>
      <c r="NFF263" s="13" t="s">
        <v>601</v>
      </c>
      <c r="NFG263" s="13" t="s">
        <v>601</v>
      </c>
      <c r="NFH263" s="13" t="s">
        <v>601</v>
      </c>
      <c r="NFI263" s="13" t="s">
        <v>601</v>
      </c>
      <c r="NFJ263" s="13" t="s">
        <v>601</v>
      </c>
      <c r="NFK263" s="13" t="s">
        <v>601</v>
      </c>
      <c r="NFL263" s="13" t="s">
        <v>601</v>
      </c>
      <c r="NFM263" s="13" t="s">
        <v>601</v>
      </c>
      <c r="NFN263" s="13" t="s">
        <v>601</v>
      </c>
      <c r="NFO263" s="13" t="s">
        <v>601</v>
      </c>
      <c r="NFP263" s="13" t="s">
        <v>601</v>
      </c>
      <c r="NFQ263" s="13" t="s">
        <v>601</v>
      </c>
      <c r="NFR263" s="13" t="s">
        <v>601</v>
      </c>
      <c r="NFS263" s="13" t="s">
        <v>601</v>
      </c>
      <c r="NFT263" s="13" t="s">
        <v>601</v>
      </c>
      <c r="NFU263" s="13" t="s">
        <v>601</v>
      </c>
      <c r="NFV263" s="13" t="s">
        <v>601</v>
      </c>
      <c r="NFW263" s="13" t="s">
        <v>601</v>
      </c>
      <c r="NFX263" s="13" t="s">
        <v>601</v>
      </c>
      <c r="NFY263" s="13" t="s">
        <v>601</v>
      </c>
      <c r="NFZ263" s="13" t="s">
        <v>601</v>
      </c>
      <c r="NGA263" s="13" t="s">
        <v>601</v>
      </c>
      <c r="NGB263" s="13" t="s">
        <v>601</v>
      </c>
      <c r="NGC263" s="13" t="s">
        <v>601</v>
      </c>
      <c r="NGD263" s="13" t="s">
        <v>601</v>
      </c>
      <c r="NGE263" s="13" t="s">
        <v>601</v>
      </c>
      <c r="NGF263" s="13" t="s">
        <v>601</v>
      </c>
      <c r="NGG263" s="13" t="s">
        <v>601</v>
      </c>
      <c r="NGH263" s="13" t="s">
        <v>601</v>
      </c>
      <c r="NGI263" s="13" t="s">
        <v>601</v>
      </c>
      <c r="NGJ263" s="13" t="s">
        <v>601</v>
      </c>
      <c r="NGK263" s="13" t="s">
        <v>601</v>
      </c>
      <c r="NGL263" s="13" t="s">
        <v>601</v>
      </c>
      <c r="NGM263" s="13" t="s">
        <v>601</v>
      </c>
      <c r="NGN263" s="13" t="s">
        <v>601</v>
      </c>
      <c r="NGO263" s="13" t="s">
        <v>601</v>
      </c>
      <c r="NGP263" s="13" t="s">
        <v>601</v>
      </c>
      <c r="NGQ263" s="13" t="s">
        <v>601</v>
      </c>
      <c r="NGR263" s="13" t="s">
        <v>601</v>
      </c>
      <c r="NGS263" s="13" t="s">
        <v>601</v>
      </c>
      <c r="NGT263" s="13" t="s">
        <v>601</v>
      </c>
      <c r="NGU263" s="13" t="s">
        <v>601</v>
      </c>
      <c r="NGV263" s="13" t="s">
        <v>601</v>
      </c>
      <c r="NGW263" s="13" t="s">
        <v>601</v>
      </c>
      <c r="NGX263" s="13" t="s">
        <v>601</v>
      </c>
      <c r="NGY263" s="13" t="s">
        <v>601</v>
      </c>
      <c r="NGZ263" s="13" t="s">
        <v>601</v>
      </c>
      <c r="NHA263" s="13" t="s">
        <v>601</v>
      </c>
      <c r="NHB263" s="13" t="s">
        <v>601</v>
      </c>
      <c r="NHC263" s="13" t="s">
        <v>601</v>
      </c>
      <c r="NHD263" s="13" t="s">
        <v>601</v>
      </c>
      <c r="NHE263" s="13" t="s">
        <v>601</v>
      </c>
      <c r="NHF263" s="13" t="s">
        <v>601</v>
      </c>
      <c r="NHG263" s="13" t="s">
        <v>601</v>
      </c>
      <c r="NHH263" s="13" t="s">
        <v>601</v>
      </c>
      <c r="NHI263" s="13" t="s">
        <v>601</v>
      </c>
      <c r="NHJ263" s="13" t="s">
        <v>601</v>
      </c>
      <c r="NHK263" s="13" t="s">
        <v>601</v>
      </c>
      <c r="NHL263" s="13" t="s">
        <v>601</v>
      </c>
      <c r="NHM263" s="13" t="s">
        <v>601</v>
      </c>
      <c r="NHN263" s="13" t="s">
        <v>601</v>
      </c>
      <c r="NHO263" s="13" t="s">
        <v>601</v>
      </c>
      <c r="NHP263" s="13" t="s">
        <v>601</v>
      </c>
      <c r="NHQ263" s="13" t="s">
        <v>601</v>
      </c>
      <c r="NHR263" s="13" t="s">
        <v>601</v>
      </c>
      <c r="NHS263" s="13" t="s">
        <v>601</v>
      </c>
      <c r="NHT263" s="13" t="s">
        <v>601</v>
      </c>
      <c r="NHU263" s="13" t="s">
        <v>601</v>
      </c>
      <c r="NHV263" s="13" t="s">
        <v>601</v>
      </c>
      <c r="NHW263" s="13" t="s">
        <v>601</v>
      </c>
      <c r="NHX263" s="13" t="s">
        <v>601</v>
      </c>
      <c r="NHY263" s="13" t="s">
        <v>601</v>
      </c>
      <c r="NHZ263" s="13" t="s">
        <v>601</v>
      </c>
      <c r="NIA263" s="13" t="s">
        <v>601</v>
      </c>
      <c r="NIB263" s="13" t="s">
        <v>601</v>
      </c>
      <c r="NIC263" s="13" t="s">
        <v>601</v>
      </c>
      <c r="NID263" s="13" t="s">
        <v>601</v>
      </c>
      <c r="NIE263" s="13" t="s">
        <v>601</v>
      </c>
      <c r="NIF263" s="13" t="s">
        <v>601</v>
      </c>
      <c r="NIG263" s="13" t="s">
        <v>601</v>
      </c>
      <c r="NIH263" s="13" t="s">
        <v>601</v>
      </c>
      <c r="NII263" s="13" t="s">
        <v>601</v>
      </c>
      <c r="NIJ263" s="13" t="s">
        <v>601</v>
      </c>
      <c r="NIK263" s="13" t="s">
        <v>601</v>
      </c>
      <c r="NIL263" s="13" t="s">
        <v>601</v>
      </c>
      <c r="NIM263" s="13" t="s">
        <v>601</v>
      </c>
      <c r="NIN263" s="13" t="s">
        <v>601</v>
      </c>
      <c r="NIO263" s="13" t="s">
        <v>601</v>
      </c>
      <c r="NIP263" s="13" t="s">
        <v>601</v>
      </c>
      <c r="NIQ263" s="13" t="s">
        <v>601</v>
      </c>
      <c r="NIR263" s="13" t="s">
        <v>601</v>
      </c>
      <c r="NIS263" s="13" t="s">
        <v>601</v>
      </c>
      <c r="NIT263" s="13" t="s">
        <v>601</v>
      </c>
      <c r="NIU263" s="13" t="s">
        <v>601</v>
      </c>
      <c r="NIV263" s="13" t="s">
        <v>601</v>
      </c>
      <c r="NIW263" s="13" t="s">
        <v>601</v>
      </c>
      <c r="NIX263" s="13" t="s">
        <v>601</v>
      </c>
      <c r="NIY263" s="13" t="s">
        <v>601</v>
      </c>
      <c r="NIZ263" s="13" t="s">
        <v>601</v>
      </c>
      <c r="NJA263" s="13" t="s">
        <v>601</v>
      </c>
      <c r="NJB263" s="13" t="s">
        <v>601</v>
      </c>
      <c r="NJC263" s="13" t="s">
        <v>601</v>
      </c>
      <c r="NJD263" s="13" t="s">
        <v>601</v>
      </c>
      <c r="NJE263" s="13" t="s">
        <v>601</v>
      </c>
      <c r="NJF263" s="13" t="s">
        <v>601</v>
      </c>
      <c r="NJG263" s="13" t="s">
        <v>601</v>
      </c>
      <c r="NJH263" s="13" t="s">
        <v>601</v>
      </c>
      <c r="NJI263" s="13" t="s">
        <v>601</v>
      </c>
      <c r="NJJ263" s="13" t="s">
        <v>601</v>
      </c>
      <c r="NJK263" s="13" t="s">
        <v>601</v>
      </c>
      <c r="NJL263" s="13" t="s">
        <v>601</v>
      </c>
      <c r="NJM263" s="13" t="s">
        <v>601</v>
      </c>
      <c r="NJN263" s="13" t="s">
        <v>601</v>
      </c>
      <c r="NJO263" s="13" t="s">
        <v>601</v>
      </c>
      <c r="NJP263" s="13" t="s">
        <v>601</v>
      </c>
      <c r="NJQ263" s="13" t="s">
        <v>601</v>
      </c>
      <c r="NJR263" s="13" t="s">
        <v>601</v>
      </c>
      <c r="NJS263" s="13" t="s">
        <v>601</v>
      </c>
      <c r="NJT263" s="13" t="s">
        <v>601</v>
      </c>
      <c r="NJU263" s="13" t="s">
        <v>601</v>
      </c>
      <c r="NJV263" s="13" t="s">
        <v>601</v>
      </c>
      <c r="NJW263" s="13" t="s">
        <v>601</v>
      </c>
      <c r="NJX263" s="13" t="s">
        <v>601</v>
      </c>
      <c r="NJY263" s="13" t="s">
        <v>601</v>
      </c>
      <c r="NJZ263" s="13" t="s">
        <v>601</v>
      </c>
      <c r="NKA263" s="13" t="s">
        <v>601</v>
      </c>
      <c r="NKB263" s="13" t="s">
        <v>601</v>
      </c>
      <c r="NKC263" s="13" t="s">
        <v>601</v>
      </c>
      <c r="NKD263" s="13" t="s">
        <v>601</v>
      </c>
      <c r="NKE263" s="13" t="s">
        <v>601</v>
      </c>
      <c r="NKF263" s="13" t="s">
        <v>601</v>
      </c>
      <c r="NKG263" s="13" t="s">
        <v>601</v>
      </c>
      <c r="NKH263" s="13" t="s">
        <v>601</v>
      </c>
      <c r="NKI263" s="13" t="s">
        <v>601</v>
      </c>
      <c r="NKJ263" s="13" t="s">
        <v>601</v>
      </c>
      <c r="NKK263" s="13" t="s">
        <v>601</v>
      </c>
      <c r="NKL263" s="13" t="s">
        <v>601</v>
      </c>
      <c r="NKM263" s="13" t="s">
        <v>601</v>
      </c>
      <c r="NKN263" s="13" t="s">
        <v>601</v>
      </c>
      <c r="NKO263" s="13" t="s">
        <v>601</v>
      </c>
      <c r="NKP263" s="13" t="s">
        <v>601</v>
      </c>
      <c r="NKQ263" s="13" t="s">
        <v>601</v>
      </c>
      <c r="NKR263" s="13" t="s">
        <v>601</v>
      </c>
      <c r="NKS263" s="13" t="s">
        <v>601</v>
      </c>
      <c r="NKT263" s="13" t="s">
        <v>601</v>
      </c>
      <c r="NKU263" s="13" t="s">
        <v>601</v>
      </c>
      <c r="NKV263" s="13" t="s">
        <v>601</v>
      </c>
      <c r="NKW263" s="13" t="s">
        <v>601</v>
      </c>
      <c r="NKX263" s="13" t="s">
        <v>601</v>
      </c>
      <c r="NKY263" s="13" t="s">
        <v>601</v>
      </c>
      <c r="NKZ263" s="13" t="s">
        <v>601</v>
      </c>
      <c r="NLA263" s="13" t="s">
        <v>601</v>
      </c>
      <c r="NLB263" s="13" t="s">
        <v>601</v>
      </c>
      <c r="NLC263" s="13" t="s">
        <v>601</v>
      </c>
      <c r="NLD263" s="13" t="s">
        <v>601</v>
      </c>
      <c r="NLE263" s="13" t="s">
        <v>601</v>
      </c>
      <c r="NLF263" s="13" t="s">
        <v>601</v>
      </c>
      <c r="NLG263" s="13" t="s">
        <v>601</v>
      </c>
      <c r="NLH263" s="13" t="s">
        <v>601</v>
      </c>
      <c r="NLI263" s="13" t="s">
        <v>601</v>
      </c>
      <c r="NLJ263" s="13" t="s">
        <v>601</v>
      </c>
      <c r="NLK263" s="13" t="s">
        <v>601</v>
      </c>
      <c r="NLL263" s="13" t="s">
        <v>601</v>
      </c>
      <c r="NLM263" s="13" t="s">
        <v>601</v>
      </c>
      <c r="NLN263" s="13" t="s">
        <v>601</v>
      </c>
      <c r="NLO263" s="13" t="s">
        <v>601</v>
      </c>
      <c r="NLP263" s="13" t="s">
        <v>601</v>
      </c>
      <c r="NLQ263" s="13" t="s">
        <v>601</v>
      </c>
      <c r="NLR263" s="13" t="s">
        <v>601</v>
      </c>
      <c r="NLS263" s="13" t="s">
        <v>601</v>
      </c>
      <c r="NLT263" s="13" t="s">
        <v>601</v>
      </c>
      <c r="NLU263" s="13" t="s">
        <v>601</v>
      </c>
      <c r="NLV263" s="13" t="s">
        <v>601</v>
      </c>
      <c r="NLW263" s="13" t="s">
        <v>601</v>
      </c>
      <c r="NLX263" s="13" t="s">
        <v>601</v>
      </c>
      <c r="NLY263" s="13" t="s">
        <v>601</v>
      </c>
      <c r="NLZ263" s="13" t="s">
        <v>601</v>
      </c>
      <c r="NMA263" s="13" t="s">
        <v>601</v>
      </c>
      <c r="NMB263" s="13" t="s">
        <v>601</v>
      </c>
      <c r="NMC263" s="13" t="s">
        <v>601</v>
      </c>
      <c r="NMD263" s="13" t="s">
        <v>601</v>
      </c>
      <c r="NME263" s="13" t="s">
        <v>601</v>
      </c>
      <c r="NMF263" s="13" t="s">
        <v>601</v>
      </c>
      <c r="NMG263" s="13" t="s">
        <v>601</v>
      </c>
      <c r="NMH263" s="13" t="s">
        <v>601</v>
      </c>
      <c r="NMI263" s="13" t="s">
        <v>601</v>
      </c>
      <c r="NMJ263" s="13" t="s">
        <v>601</v>
      </c>
      <c r="NMK263" s="13" t="s">
        <v>601</v>
      </c>
      <c r="NML263" s="13" t="s">
        <v>601</v>
      </c>
      <c r="NMM263" s="13" t="s">
        <v>601</v>
      </c>
      <c r="NMN263" s="13" t="s">
        <v>601</v>
      </c>
      <c r="NMO263" s="13" t="s">
        <v>601</v>
      </c>
      <c r="NMP263" s="13" t="s">
        <v>601</v>
      </c>
      <c r="NMQ263" s="13" t="s">
        <v>601</v>
      </c>
      <c r="NMR263" s="13" t="s">
        <v>601</v>
      </c>
      <c r="NMS263" s="13" t="s">
        <v>601</v>
      </c>
      <c r="NMT263" s="13" t="s">
        <v>601</v>
      </c>
      <c r="NMU263" s="13" t="s">
        <v>601</v>
      </c>
      <c r="NMV263" s="13" t="s">
        <v>601</v>
      </c>
      <c r="NMW263" s="13" t="s">
        <v>601</v>
      </c>
      <c r="NMX263" s="13" t="s">
        <v>601</v>
      </c>
      <c r="NMY263" s="13" t="s">
        <v>601</v>
      </c>
      <c r="NMZ263" s="13" t="s">
        <v>601</v>
      </c>
      <c r="NNA263" s="13" t="s">
        <v>601</v>
      </c>
      <c r="NNB263" s="13" t="s">
        <v>601</v>
      </c>
      <c r="NNC263" s="13" t="s">
        <v>601</v>
      </c>
      <c r="NND263" s="13" t="s">
        <v>601</v>
      </c>
      <c r="NNE263" s="13" t="s">
        <v>601</v>
      </c>
      <c r="NNF263" s="13" t="s">
        <v>601</v>
      </c>
      <c r="NNG263" s="13" t="s">
        <v>601</v>
      </c>
      <c r="NNH263" s="13" t="s">
        <v>601</v>
      </c>
      <c r="NNI263" s="13" t="s">
        <v>601</v>
      </c>
      <c r="NNJ263" s="13" t="s">
        <v>601</v>
      </c>
      <c r="NNK263" s="13" t="s">
        <v>601</v>
      </c>
      <c r="NNL263" s="13" t="s">
        <v>601</v>
      </c>
      <c r="NNM263" s="13" t="s">
        <v>601</v>
      </c>
      <c r="NNN263" s="13" t="s">
        <v>601</v>
      </c>
      <c r="NNO263" s="13" t="s">
        <v>601</v>
      </c>
      <c r="NNP263" s="13" t="s">
        <v>601</v>
      </c>
      <c r="NNQ263" s="13" t="s">
        <v>601</v>
      </c>
      <c r="NNR263" s="13" t="s">
        <v>601</v>
      </c>
      <c r="NNS263" s="13" t="s">
        <v>601</v>
      </c>
      <c r="NNT263" s="13" t="s">
        <v>601</v>
      </c>
      <c r="NNU263" s="13" t="s">
        <v>601</v>
      </c>
      <c r="NNV263" s="13" t="s">
        <v>601</v>
      </c>
      <c r="NNW263" s="13" t="s">
        <v>601</v>
      </c>
      <c r="NNX263" s="13" t="s">
        <v>601</v>
      </c>
      <c r="NNY263" s="13" t="s">
        <v>601</v>
      </c>
      <c r="NNZ263" s="13" t="s">
        <v>601</v>
      </c>
      <c r="NOA263" s="13" t="s">
        <v>601</v>
      </c>
      <c r="NOB263" s="13" t="s">
        <v>601</v>
      </c>
      <c r="NOC263" s="13" t="s">
        <v>601</v>
      </c>
      <c r="NOD263" s="13" t="s">
        <v>601</v>
      </c>
      <c r="NOE263" s="13" t="s">
        <v>601</v>
      </c>
      <c r="NOF263" s="13" t="s">
        <v>601</v>
      </c>
      <c r="NOG263" s="13" t="s">
        <v>601</v>
      </c>
      <c r="NOH263" s="13" t="s">
        <v>601</v>
      </c>
      <c r="NOI263" s="13" t="s">
        <v>601</v>
      </c>
      <c r="NOJ263" s="13" t="s">
        <v>601</v>
      </c>
      <c r="NOK263" s="13" t="s">
        <v>601</v>
      </c>
      <c r="NOL263" s="13" t="s">
        <v>601</v>
      </c>
      <c r="NOM263" s="13" t="s">
        <v>601</v>
      </c>
      <c r="NON263" s="13" t="s">
        <v>601</v>
      </c>
      <c r="NOO263" s="13" t="s">
        <v>601</v>
      </c>
      <c r="NOP263" s="13" t="s">
        <v>601</v>
      </c>
      <c r="NOQ263" s="13" t="s">
        <v>601</v>
      </c>
      <c r="NOR263" s="13" t="s">
        <v>601</v>
      </c>
      <c r="NOS263" s="13" t="s">
        <v>601</v>
      </c>
      <c r="NOT263" s="13" t="s">
        <v>601</v>
      </c>
      <c r="NOU263" s="13" t="s">
        <v>601</v>
      </c>
      <c r="NOV263" s="13" t="s">
        <v>601</v>
      </c>
      <c r="NOW263" s="13" t="s">
        <v>601</v>
      </c>
      <c r="NOX263" s="13" t="s">
        <v>601</v>
      </c>
      <c r="NOY263" s="13" t="s">
        <v>601</v>
      </c>
      <c r="NOZ263" s="13" t="s">
        <v>601</v>
      </c>
      <c r="NPA263" s="13" t="s">
        <v>601</v>
      </c>
      <c r="NPB263" s="13" t="s">
        <v>601</v>
      </c>
      <c r="NPC263" s="13" t="s">
        <v>601</v>
      </c>
      <c r="NPD263" s="13" t="s">
        <v>601</v>
      </c>
      <c r="NPE263" s="13" t="s">
        <v>601</v>
      </c>
      <c r="NPF263" s="13" t="s">
        <v>601</v>
      </c>
      <c r="NPG263" s="13" t="s">
        <v>601</v>
      </c>
      <c r="NPH263" s="13" t="s">
        <v>601</v>
      </c>
      <c r="NPI263" s="13" t="s">
        <v>601</v>
      </c>
      <c r="NPJ263" s="13" t="s">
        <v>601</v>
      </c>
      <c r="NPK263" s="13" t="s">
        <v>601</v>
      </c>
      <c r="NPL263" s="13" t="s">
        <v>601</v>
      </c>
      <c r="NPM263" s="13" t="s">
        <v>601</v>
      </c>
      <c r="NPN263" s="13" t="s">
        <v>601</v>
      </c>
      <c r="NPO263" s="13" t="s">
        <v>601</v>
      </c>
      <c r="NPP263" s="13" t="s">
        <v>601</v>
      </c>
      <c r="NPQ263" s="13" t="s">
        <v>601</v>
      </c>
      <c r="NPR263" s="13" t="s">
        <v>601</v>
      </c>
      <c r="NPS263" s="13" t="s">
        <v>601</v>
      </c>
      <c r="NPT263" s="13" t="s">
        <v>601</v>
      </c>
      <c r="NPU263" s="13" t="s">
        <v>601</v>
      </c>
      <c r="NPV263" s="13" t="s">
        <v>601</v>
      </c>
      <c r="NPW263" s="13" t="s">
        <v>601</v>
      </c>
      <c r="NPX263" s="13" t="s">
        <v>601</v>
      </c>
      <c r="NPY263" s="13" t="s">
        <v>601</v>
      </c>
      <c r="NPZ263" s="13" t="s">
        <v>601</v>
      </c>
      <c r="NQA263" s="13" t="s">
        <v>601</v>
      </c>
      <c r="NQB263" s="13" t="s">
        <v>601</v>
      </c>
      <c r="NQC263" s="13" t="s">
        <v>601</v>
      </c>
      <c r="NQD263" s="13" t="s">
        <v>601</v>
      </c>
      <c r="NQE263" s="13" t="s">
        <v>601</v>
      </c>
      <c r="NQF263" s="13" t="s">
        <v>601</v>
      </c>
      <c r="NQG263" s="13" t="s">
        <v>601</v>
      </c>
      <c r="NQH263" s="13" t="s">
        <v>601</v>
      </c>
      <c r="NQI263" s="13" t="s">
        <v>601</v>
      </c>
      <c r="NQJ263" s="13" t="s">
        <v>601</v>
      </c>
      <c r="NQK263" s="13" t="s">
        <v>601</v>
      </c>
      <c r="NQL263" s="13" t="s">
        <v>601</v>
      </c>
      <c r="NQM263" s="13" t="s">
        <v>601</v>
      </c>
      <c r="NQN263" s="13" t="s">
        <v>601</v>
      </c>
      <c r="NQO263" s="13" t="s">
        <v>601</v>
      </c>
      <c r="NQP263" s="13" t="s">
        <v>601</v>
      </c>
      <c r="NQQ263" s="13" t="s">
        <v>601</v>
      </c>
      <c r="NQR263" s="13" t="s">
        <v>601</v>
      </c>
      <c r="NQS263" s="13" t="s">
        <v>601</v>
      </c>
      <c r="NQT263" s="13" t="s">
        <v>601</v>
      </c>
      <c r="NQU263" s="13" t="s">
        <v>601</v>
      </c>
      <c r="NQV263" s="13" t="s">
        <v>601</v>
      </c>
      <c r="NQW263" s="13" t="s">
        <v>601</v>
      </c>
      <c r="NQX263" s="13" t="s">
        <v>601</v>
      </c>
      <c r="NQY263" s="13" t="s">
        <v>601</v>
      </c>
      <c r="NQZ263" s="13" t="s">
        <v>601</v>
      </c>
      <c r="NRA263" s="13" t="s">
        <v>601</v>
      </c>
      <c r="NRB263" s="13" t="s">
        <v>601</v>
      </c>
      <c r="NRC263" s="13" t="s">
        <v>601</v>
      </c>
      <c r="NRD263" s="13" t="s">
        <v>601</v>
      </c>
      <c r="NRE263" s="13" t="s">
        <v>601</v>
      </c>
      <c r="NRF263" s="13" t="s">
        <v>601</v>
      </c>
      <c r="NRG263" s="13" t="s">
        <v>601</v>
      </c>
      <c r="NRH263" s="13" t="s">
        <v>601</v>
      </c>
      <c r="NRI263" s="13" t="s">
        <v>601</v>
      </c>
      <c r="NRJ263" s="13" t="s">
        <v>601</v>
      </c>
      <c r="NRK263" s="13" t="s">
        <v>601</v>
      </c>
      <c r="NRL263" s="13" t="s">
        <v>601</v>
      </c>
      <c r="NRM263" s="13" t="s">
        <v>601</v>
      </c>
      <c r="NRN263" s="13" t="s">
        <v>601</v>
      </c>
      <c r="NRO263" s="13" t="s">
        <v>601</v>
      </c>
      <c r="NRP263" s="13" t="s">
        <v>601</v>
      </c>
      <c r="NRQ263" s="13" t="s">
        <v>601</v>
      </c>
      <c r="NRR263" s="13" t="s">
        <v>601</v>
      </c>
      <c r="NRS263" s="13" t="s">
        <v>601</v>
      </c>
      <c r="NRT263" s="13" t="s">
        <v>601</v>
      </c>
      <c r="NRU263" s="13" t="s">
        <v>601</v>
      </c>
      <c r="NRV263" s="13" t="s">
        <v>601</v>
      </c>
      <c r="NRW263" s="13" t="s">
        <v>601</v>
      </c>
      <c r="NRX263" s="13" t="s">
        <v>601</v>
      </c>
      <c r="NRY263" s="13" t="s">
        <v>601</v>
      </c>
      <c r="NRZ263" s="13" t="s">
        <v>601</v>
      </c>
      <c r="NSA263" s="13" t="s">
        <v>601</v>
      </c>
      <c r="NSB263" s="13" t="s">
        <v>601</v>
      </c>
      <c r="NSC263" s="13" t="s">
        <v>601</v>
      </c>
      <c r="NSD263" s="13" t="s">
        <v>601</v>
      </c>
      <c r="NSE263" s="13" t="s">
        <v>601</v>
      </c>
      <c r="NSF263" s="13" t="s">
        <v>601</v>
      </c>
      <c r="NSG263" s="13" t="s">
        <v>601</v>
      </c>
      <c r="NSH263" s="13" t="s">
        <v>601</v>
      </c>
      <c r="NSI263" s="13" t="s">
        <v>601</v>
      </c>
      <c r="NSJ263" s="13" t="s">
        <v>601</v>
      </c>
      <c r="NSK263" s="13" t="s">
        <v>601</v>
      </c>
      <c r="NSL263" s="13" t="s">
        <v>601</v>
      </c>
      <c r="NSM263" s="13" t="s">
        <v>601</v>
      </c>
      <c r="NSN263" s="13" t="s">
        <v>601</v>
      </c>
      <c r="NSO263" s="13" t="s">
        <v>601</v>
      </c>
      <c r="NSP263" s="13" t="s">
        <v>601</v>
      </c>
      <c r="NSQ263" s="13" t="s">
        <v>601</v>
      </c>
      <c r="NSR263" s="13" t="s">
        <v>601</v>
      </c>
      <c r="NSS263" s="13" t="s">
        <v>601</v>
      </c>
      <c r="NST263" s="13" t="s">
        <v>601</v>
      </c>
      <c r="NSU263" s="13" t="s">
        <v>601</v>
      </c>
      <c r="NSV263" s="13" t="s">
        <v>601</v>
      </c>
      <c r="NSW263" s="13" t="s">
        <v>601</v>
      </c>
      <c r="NSX263" s="13" t="s">
        <v>601</v>
      </c>
      <c r="NSY263" s="13" t="s">
        <v>601</v>
      </c>
      <c r="NSZ263" s="13" t="s">
        <v>601</v>
      </c>
      <c r="NTA263" s="13" t="s">
        <v>601</v>
      </c>
      <c r="NTB263" s="13" t="s">
        <v>601</v>
      </c>
      <c r="NTC263" s="13" t="s">
        <v>601</v>
      </c>
      <c r="NTD263" s="13" t="s">
        <v>601</v>
      </c>
      <c r="NTE263" s="13" t="s">
        <v>601</v>
      </c>
      <c r="NTF263" s="13" t="s">
        <v>601</v>
      </c>
      <c r="NTG263" s="13" t="s">
        <v>601</v>
      </c>
      <c r="NTH263" s="13" t="s">
        <v>601</v>
      </c>
      <c r="NTI263" s="13" t="s">
        <v>601</v>
      </c>
      <c r="NTJ263" s="13" t="s">
        <v>601</v>
      </c>
      <c r="NTK263" s="13" t="s">
        <v>601</v>
      </c>
      <c r="NTL263" s="13" t="s">
        <v>601</v>
      </c>
      <c r="NTM263" s="13" t="s">
        <v>601</v>
      </c>
      <c r="NTN263" s="13" t="s">
        <v>601</v>
      </c>
      <c r="NTO263" s="13" t="s">
        <v>601</v>
      </c>
      <c r="NTP263" s="13" t="s">
        <v>601</v>
      </c>
      <c r="NTQ263" s="13" t="s">
        <v>601</v>
      </c>
      <c r="NTR263" s="13" t="s">
        <v>601</v>
      </c>
      <c r="NTS263" s="13" t="s">
        <v>601</v>
      </c>
      <c r="NTT263" s="13" t="s">
        <v>601</v>
      </c>
      <c r="NTU263" s="13" t="s">
        <v>601</v>
      </c>
      <c r="NTV263" s="13" t="s">
        <v>601</v>
      </c>
      <c r="NTW263" s="13" t="s">
        <v>601</v>
      </c>
      <c r="NTX263" s="13" t="s">
        <v>601</v>
      </c>
      <c r="NTY263" s="13" t="s">
        <v>601</v>
      </c>
      <c r="NTZ263" s="13" t="s">
        <v>601</v>
      </c>
      <c r="NUA263" s="13" t="s">
        <v>601</v>
      </c>
      <c r="NUB263" s="13" t="s">
        <v>601</v>
      </c>
      <c r="NUC263" s="13" t="s">
        <v>601</v>
      </c>
      <c r="NUD263" s="13" t="s">
        <v>601</v>
      </c>
      <c r="NUE263" s="13" t="s">
        <v>601</v>
      </c>
      <c r="NUF263" s="13" t="s">
        <v>601</v>
      </c>
      <c r="NUG263" s="13" t="s">
        <v>601</v>
      </c>
      <c r="NUH263" s="13" t="s">
        <v>601</v>
      </c>
      <c r="NUI263" s="13" t="s">
        <v>601</v>
      </c>
      <c r="NUJ263" s="13" t="s">
        <v>601</v>
      </c>
      <c r="NUK263" s="13" t="s">
        <v>601</v>
      </c>
      <c r="NUL263" s="13" t="s">
        <v>601</v>
      </c>
      <c r="NUM263" s="13" t="s">
        <v>601</v>
      </c>
      <c r="NUN263" s="13" t="s">
        <v>601</v>
      </c>
      <c r="NUO263" s="13" t="s">
        <v>601</v>
      </c>
      <c r="NUP263" s="13" t="s">
        <v>601</v>
      </c>
      <c r="NUQ263" s="13" t="s">
        <v>601</v>
      </c>
      <c r="NUR263" s="13" t="s">
        <v>601</v>
      </c>
      <c r="NUS263" s="13" t="s">
        <v>601</v>
      </c>
      <c r="NUT263" s="13" t="s">
        <v>601</v>
      </c>
      <c r="NUU263" s="13" t="s">
        <v>601</v>
      </c>
      <c r="NUV263" s="13" t="s">
        <v>601</v>
      </c>
      <c r="NUW263" s="13" t="s">
        <v>601</v>
      </c>
      <c r="NUX263" s="13" t="s">
        <v>601</v>
      </c>
      <c r="NUY263" s="13" t="s">
        <v>601</v>
      </c>
      <c r="NUZ263" s="13" t="s">
        <v>601</v>
      </c>
      <c r="NVA263" s="13" t="s">
        <v>601</v>
      </c>
      <c r="NVB263" s="13" t="s">
        <v>601</v>
      </c>
      <c r="NVC263" s="13" t="s">
        <v>601</v>
      </c>
      <c r="NVD263" s="13" t="s">
        <v>601</v>
      </c>
      <c r="NVE263" s="13" t="s">
        <v>601</v>
      </c>
      <c r="NVF263" s="13" t="s">
        <v>601</v>
      </c>
      <c r="NVG263" s="13" t="s">
        <v>601</v>
      </c>
      <c r="NVH263" s="13" t="s">
        <v>601</v>
      </c>
      <c r="NVI263" s="13" t="s">
        <v>601</v>
      </c>
      <c r="NVJ263" s="13" t="s">
        <v>601</v>
      </c>
      <c r="NVK263" s="13" t="s">
        <v>601</v>
      </c>
      <c r="NVL263" s="13" t="s">
        <v>601</v>
      </c>
      <c r="NVM263" s="13" t="s">
        <v>601</v>
      </c>
      <c r="NVN263" s="13" t="s">
        <v>601</v>
      </c>
      <c r="NVO263" s="13" t="s">
        <v>601</v>
      </c>
      <c r="NVP263" s="13" t="s">
        <v>601</v>
      </c>
      <c r="NVQ263" s="13" t="s">
        <v>601</v>
      </c>
      <c r="NVR263" s="13" t="s">
        <v>601</v>
      </c>
      <c r="NVS263" s="13" t="s">
        <v>601</v>
      </c>
      <c r="NVT263" s="13" t="s">
        <v>601</v>
      </c>
      <c r="NVU263" s="13" t="s">
        <v>601</v>
      </c>
      <c r="NVV263" s="13" t="s">
        <v>601</v>
      </c>
      <c r="NVW263" s="13" t="s">
        <v>601</v>
      </c>
      <c r="NVX263" s="13" t="s">
        <v>601</v>
      </c>
      <c r="NVY263" s="13" t="s">
        <v>601</v>
      </c>
      <c r="NVZ263" s="13" t="s">
        <v>601</v>
      </c>
      <c r="NWA263" s="13" t="s">
        <v>601</v>
      </c>
      <c r="NWB263" s="13" t="s">
        <v>601</v>
      </c>
      <c r="NWC263" s="13" t="s">
        <v>601</v>
      </c>
      <c r="NWD263" s="13" t="s">
        <v>601</v>
      </c>
      <c r="NWE263" s="13" t="s">
        <v>601</v>
      </c>
      <c r="NWF263" s="13" t="s">
        <v>601</v>
      </c>
      <c r="NWG263" s="13" t="s">
        <v>601</v>
      </c>
      <c r="NWH263" s="13" t="s">
        <v>601</v>
      </c>
      <c r="NWI263" s="13" t="s">
        <v>601</v>
      </c>
      <c r="NWJ263" s="13" t="s">
        <v>601</v>
      </c>
      <c r="NWK263" s="13" t="s">
        <v>601</v>
      </c>
      <c r="NWL263" s="13" t="s">
        <v>601</v>
      </c>
      <c r="NWM263" s="13" t="s">
        <v>601</v>
      </c>
      <c r="NWN263" s="13" t="s">
        <v>601</v>
      </c>
      <c r="NWO263" s="13" t="s">
        <v>601</v>
      </c>
      <c r="NWP263" s="13" t="s">
        <v>601</v>
      </c>
      <c r="NWQ263" s="13" t="s">
        <v>601</v>
      </c>
      <c r="NWR263" s="13" t="s">
        <v>601</v>
      </c>
      <c r="NWS263" s="13" t="s">
        <v>601</v>
      </c>
      <c r="NWT263" s="13" t="s">
        <v>601</v>
      </c>
      <c r="NWU263" s="13" t="s">
        <v>601</v>
      </c>
      <c r="NWV263" s="13" t="s">
        <v>601</v>
      </c>
      <c r="NWW263" s="13" t="s">
        <v>601</v>
      </c>
      <c r="NWX263" s="13" t="s">
        <v>601</v>
      </c>
      <c r="NWY263" s="13" t="s">
        <v>601</v>
      </c>
      <c r="NWZ263" s="13" t="s">
        <v>601</v>
      </c>
      <c r="NXA263" s="13" t="s">
        <v>601</v>
      </c>
      <c r="NXB263" s="13" t="s">
        <v>601</v>
      </c>
      <c r="NXC263" s="13" t="s">
        <v>601</v>
      </c>
      <c r="NXD263" s="13" t="s">
        <v>601</v>
      </c>
      <c r="NXE263" s="13" t="s">
        <v>601</v>
      </c>
      <c r="NXF263" s="13" t="s">
        <v>601</v>
      </c>
      <c r="NXG263" s="13" t="s">
        <v>601</v>
      </c>
      <c r="NXH263" s="13" t="s">
        <v>601</v>
      </c>
      <c r="NXI263" s="13" t="s">
        <v>601</v>
      </c>
      <c r="NXJ263" s="13" t="s">
        <v>601</v>
      </c>
      <c r="NXK263" s="13" t="s">
        <v>601</v>
      </c>
      <c r="NXL263" s="13" t="s">
        <v>601</v>
      </c>
      <c r="NXM263" s="13" t="s">
        <v>601</v>
      </c>
      <c r="NXN263" s="13" t="s">
        <v>601</v>
      </c>
      <c r="NXO263" s="13" t="s">
        <v>601</v>
      </c>
      <c r="NXP263" s="13" t="s">
        <v>601</v>
      </c>
      <c r="NXQ263" s="13" t="s">
        <v>601</v>
      </c>
      <c r="NXR263" s="13" t="s">
        <v>601</v>
      </c>
      <c r="NXS263" s="13" t="s">
        <v>601</v>
      </c>
      <c r="NXT263" s="13" t="s">
        <v>601</v>
      </c>
      <c r="NXU263" s="13" t="s">
        <v>601</v>
      </c>
      <c r="NXV263" s="13" t="s">
        <v>601</v>
      </c>
      <c r="NXW263" s="13" t="s">
        <v>601</v>
      </c>
      <c r="NXX263" s="13" t="s">
        <v>601</v>
      </c>
      <c r="NXY263" s="13" t="s">
        <v>601</v>
      </c>
      <c r="NXZ263" s="13" t="s">
        <v>601</v>
      </c>
      <c r="NYA263" s="13" t="s">
        <v>601</v>
      </c>
      <c r="NYB263" s="13" t="s">
        <v>601</v>
      </c>
      <c r="NYC263" s="13" t="s">
        <v>601</v>
      </c>
      <c r="NYD263" s="13" t="s">
        <v>601</v>
      </c>
      <c r="NYE263" s="13" t="s">
        <v>601</v>
      </c>
      <c r="NYF263" s="13" t="s">
        <v>601</v>
      </c>
      <c r="NYG263" s="13" t="s">
        <v>601</v>
      </c>
      <c r="NYH263" s="13" t="s">
        <v>601</v>
      </c>
      <c r="NYI263" s="13" t="s">
        <v>601</v>
      </c>
      <c r="NYJ263" s="13" t="s">
        <v>601</v>
      </c>
      <c r="NYK263" s="13" t="s">
        <v>601</v>
      </c>
      <c r="NYL263" s="13" t="s">
        <v>601</v>
      </c>
      <c r="NYM263" s="13" t="s">
        <v>601</v>
      </c>
      <c r="NYN263" s="13" t="s">
        <v>601</v>
      </c>
      <c r="NYO263" s="13" t="s">
        <v>601</v>
      </c>
      <c r="NYP263" s="13" t="s">
        <v>601</v>
      </c>
      <c r="NYQ263" s="13" t="s">
        <v>601</v>
      </c>
      <c r="NYR263" s="13" t="s">
        <v>601</v>
      </c>
      <c r="NYS263" s="13" t="s">
        <v>601</v>
      </c>
      <c r="NYT263" s="13" t="s">
        <v>601</v>
      </c>
      <c r="NYU263" s="13" t="s">
        <v>601</v>
      </c>
      <c r="NYV263" s="13" t="s">
        <v>601</v>
      </c>
      <c r="NYW263" s="13" t="s">
        <v>601</v>
      </c>
      <c r="NYX263" s="13" t="s">
        <v>601</v>
      </c>
      <c r="NYY263" s="13" t="s">
        <v>601</v>
      </c>
      <c r="NYZ263" s="13" t="s">
        <v>601</v>
      </c>
      <c r="NZA263" s="13" t="s">
        <v>601</v>
      </c>
      <c r="NZB263" s="13" t="s">
        <v>601</v>
      </c>
      <c r="NZC263" s="13" t="s">
        <v>601</v>
      </c>
      <c r="NZD263" s="13" t="s">
        <v>601</v>
      </c>
      <c r="NZE263" s="13" t="s">
        <v>601</v>
      </c>
      <c r="NZF263" s="13" t="s">
        <v>601</v>
      </c>
      <c r="NZG263" s="13" t="s">
        <v>601</v>
      </c>
      <c r="NZH263" s="13" t="s">
        <v>601</v>
      </c>
      <c r="NZI263" s="13" t="s">
        <v>601</v>
      </c>
      <c r="NZJ263" s="13" t="s">
        <v>601</v>
      </c>
      <c r="NZK263" s="13" t="s">
        <v>601</v>
      </c>
      <c r="NZL263" s="13" t="s">
        <v>601</v>
      </c>
      <c r="NZM263" s="13" t="s">
        <v>601</v>
      </c>
      <c r="NZN263" s="13" t="s">
        <v>601</v>
      </c>
      <c r="NZO263" s="13" t="s">
        <v>601</v>
      </c>
      <c r="NZP263" s="13" t="s">
        <v>601</v>
      </c>
      <c r="NZQ263" s="13" t="s">
        <v>601</v>
      </c>
      <c r="NZR263" s="13" t="s">
        <v>601</v>
      </c>
      <c r="NZS263" s="13" t="s">
        <v>601</v>
      </c>
      <c r="NZT263" s="13" t="s">
        <v>601</v>
      </c>
      <c r="NZU263" s="13" t="s">
        <v>601</v>
      </c>
      <c r="NZV263" s="13" t="s">
        <v>601</v>
      </c>
      <c r="NZW263" s="13" t="s">
        <v>601</v>
      </c>
      <c r="NZX263" s="13" t="s">
        <v>601</v>
      </c>
      <c r="NZY263" s="13" t="s">
        <v>601</v>
      </c>
      <c r="NZZ263" s="13" t="s">
        <v>601</v>
      </c>
      <c r="OAA263" s="13" t="s">
        <v>601</v>
      </c>
      <c r="OAB263" s="13" t="s">
        <v>601</v>
      </c>
      <c r="OAC263" s="13" t="s">
        <v>601</v>
      </c>
      <c r="OAD263" s="13" t="s">
        <v>601</v>
      </c>
      <c r="OAE263" s="13" t="s">
        <v>601</v>
      </c>
      <c r="OAF263" s="13" t="s">
        <v>601</v>
      </c>
      <c r="OAG263" s="13" t="s">
        <v>601</v>
      </c>
      <c r="OAH263" s="13" t="s">
        <v>601</v>
      </c>
      <c r="OAI263" s="13" t="s">
        <v>601</v>
      </c>
      <c r="OAJ263" s="13" t="s">
        <v>601</v>
      </c>
      <c r="OAK263" s="13" t="s">
        <v>601</v>
      </c>
      <c r="OAL263" s="13" t="s">
        <v>601</v>
      </c>
      <c r="OAM263" s="13" t="s">
        <v>601</v>
      </c>
      <c r="OAN263" s="13" t="s">
        <v>601</v>
      </c>
      <c r="OAO263" s="13" t="s">
        <v>601</v>
      </c>
      <c r="OAP263" s="13" t="s">
        <v>601</v>
      </c>
      <c r="OAQ263" s="13" t="s">
        <v>601</v>
      </c>
      <c r="OAR263" s="13" t="s">
        <v>601</v>
      </c>
      <c r="OAS263" s="13" t="s">
        <v>601</v>
      </c>
      <c r="OAT263" s="13" t="s">
        <v>601</v>
      </c>
      <c r="OAU263" s="13" t="s">
        <v>601</v>
      </c>
      <c r="OAV263" s="13" t="s">
        <v>601</v>
      </c>
      <c r="OAW263" s="13" t="s">
        <v>601</v>
      </c>
      <c r="OAX263" s="13" t="s">
        <v>601</v>
      </c>
      <c r="OAY263" s="13" t="s">
        <v>601</v>
      </c>
      <c r="OAZ263" s="13" t="s">
        <v>601</v>
      </c>
      <c r="OBA263" s="13" t="s">
        <v>601</v>
      </c>
      <c r="OBB263" s="13" t="s">
        <v>601</v>
      </c>
      <c r="OBC263" s="13" t="s">
        <v>601</v>
      </c>
      <c r="OBD263" s="13" t="s">
        <v>601</v>
      </c>
      <c r="OBE263" s="13" t="s">
        <v>601</v>
      </c>
      <c r="OBF263" s="13" t="s">
        <v>601</v>
      </c>
      <c r="OBG263" s="13" t="s">
        <v>601</v>
      </c>
      <c r="OBH263" s="13" t="s">
        <v>601</v>
      </c>
      <c r="OBI263" s="13" t="s">
        <v>601</v>
      </c>
      <c r="OBJ263" s="13" t="s">
        <v>601</v>
      </c>
      <c r="OBK263" s="13" t="s">
        <v>601</v>
      </c>
      <c r="OBL263" s="13" t="s">
        <v>601</v>
      </c>
      <c r="OBM263" s="13" t="s">
        <v>601</v>
      </c>
      <c r="OBN263" s="13" t="s">
        <v>601</v>
      </c>
      <c r="OBO263" s="13" t="s">
        <v>601</v>
      </c>
      <c r="OBP263" s="13" t="s">
        <v>601</v>
      </c>
      <c r="OBQ263" s="13" t="s">
        <v>601</v>
      </c>
      <c r="OBR263" s="13" t="s">
        <v>601</v>
      </c>
      <c r="OBS263" s="13" t="s">
        <v>601</v>
      </c>
      <c r="OBT263" s="13" t="s">
        <v>601</v>
      </c>
      <c r="OBU263" s="13" t="s">
        <v>601</v>
      </c>
      <c r="OBV263" s="13" t="s">
        <v>601</v>
      </c>
      <c r="OBW263" s="13" t="s">
        <v>601</v>
      </c>
      <c r="OBX263" s="13" t="s">
        <v>601</v>
      </c>
      <c r="OBY263" s="13" t="s">
        <v>601</v>
      </c>
      <c r="OBZ263" s="13" t="s">
        <v>601</v>
      </c>
      <c r="OCA263" s="13" t="s">
        <v>601</v>
      </c>
      <c r="OCB263" s="13" t="s">
        <v>601</v>
      </c>
      <c r="OCC263" s="13" t="s">
        <v>601</v>
      </c>
      <c r="OCD263" s="13" t="s">
        <v>601</v>
      </c>
      <c r="OCE263" s="13" t="s">
        <v>601</v>
      </c>
      <c r="OCF263" s="13" t="s">
        <v>601</v>
      </c>
      <c r="OCG263" s="13" t="s">
        <v>601</v>
      </c>
      <c r="OCH263" s="13" t="s">
        <v>601</v>
      </c>
      <c r="OCI263" s="13" t="s">
        <v>601</v>
      </c>
      <c r="OCJ263" s="13" t="s">
        <v>601</v>
      </c>
      <c r="OCK263" s="13" t="s">
        <v>601</v>
      </c>
      <c r="OCL263" s="13" t="s">
        <v>601</v>
      </c>
      <c r="OCM263" s="13" t="s">
        <v>601</v>
      </c>
      <c r="OCN263" s="13" t="s">
        <v>601</v>
      </c>
      <c r="OCO263" s="13" t="s">
        <v>601</v>
      </c>
      <c r="OCP263" s="13" t="s">
        <v>601</v>
      </c>
      <c r="OCQ263" s="13" t="s">
        <v>601</v>
      </c>
      <c r="OCR263" s="13" t="s">
        <v>601</v>
      </c>
      <c r="OCS263" s="13" t="s">
        <v>601</v>
      </c>
      <c r="OCT263" s="13" t="s">
        <v>601</v>
      </c>
      <c r="OCU263" s="13" t="s">
        <v>601</v>
      </c>
      <c r="OCV263" s="13" t="s">
        <v>601</v>
      </c>
      <c r="OCW263" s="13" t="s">
        <v>601</v>
      </c>
      <c r="OCX263" s="13" t="s">
        <v>601</v>
      </c>
      <c r="OCY263" s="13" t="s">
        <v>601</v>
      </c>
      <c r="OCZ263" s="13" t="s">
        <v>601</v>
      </c>
      <c r="ODA263" s="13" t="s">
        <v>601</v>
      </c>
      <c r="ODB263" s="13" t="s">
        <v>601</v>
      </c>
      <c r="ODC263" s="13" t="s">
        <v>601</v>
      </c>
      <c r="ODD263" s="13" t="s">
        <v>601</v>
      </c>
      <c r="ODE263" s="13" t="s">
        <v>601</v>
      </c>
      <c r="ODF263" s="13" t="s">
        <v>601</v>
      </c>
      <c r="ODG263" s="13" t="s">
        <v>601</v>
      </c>
      <c r="ODH263" s="13" t="s">
        <v>601</v>
      </c>
      <c r="ODI263" s="13" t="s">
        <v>601</v>
      </c>
      <c r="ODJ263" s="13" t="s">
        <v>601</v>
      </c>
      <c r="ODK263" s="13" t="s">
        <v>601</v>
      </c>
      <c r="ODL263" s="13" t="s">
        <v>601</v>
      </c>
      <c r="ODM263" s="13" t="s">
        <v>601</v>
      </c>
      <c r="ODN263" s="13" t="s">
        <v>601</v>
      </c>
      <c r="ODO263" s="13" t="s">
        <v>601</v>
      </c>
      <c r="ODP263" s="13" t="s">
        <v>601</v>
      </c>
      <c r="ODQ263" s="13" t="s">
        <v>601</v>
      </c>
      <c r="ODR263" s="13" t="s">
        <v>601</v>
      </c>
      <c r="ODS263" s="13" t="s">
        <v>601</v>
      </c>
      <c r="ODT263" s="13" t="s">
        <v>601</v>
      </c>
      <c r="ODU263" s="13" t="s">
        <v>601</v>
      </c>
      <c r="ODV263" s="13" t="s">
        <v>601</v>
      </c>
      <c r="ODW263" s="13" t="s">
        <v>601</v>
      </c>
      <c r="ODX263" s="13" t="s">
        <v>601</v>
      </c>
      <c r="ODY263" s="13" t="s">
        <v>601</v>
      </c>
      <c r="ODZ263" s="13" t="s">
        <v>601</v>
      </c>
      <c r="OEA263" s="13" t="s">
        <v>601</v>
      </c>
      <c r="OEB263" s="13" t="s">
        <v>601</v>
      </c>
      <c r="OEC263" s="13" t="s">
        <v>601</v>
      </c>
      <c r="OED263" s="13" t="s">
        <v>601</v>
      </c>
      <c r="OEE263" s="13" t="s">
        <v>601</v>
      </c>
      <c r="OEF263" s="13" t="s">
        <v>601</v>
      </c>
      <c r="OEG263" s="13" t="s">
        <v>601</v>
      </c>
      <c r="OEH263" s="13" t="s">
        <v>601</v>
      </c>
      <c r="OEI263" s="13" t="s">
        <v>601</v>
      </c>
      <c r="OEJ263" s="13" t="s">
        <v>601</v>
      </c>
      <c r="OEK263" s="13" t="s">
        <v>601</v>
      </c>
      <c r="OEL263" s="13" t="s">
        <v>601</v>
      </c>
      <c r="OEM263" s="13" t="s">
        <v>601</v>
      </c>
      <c r="OEN263" s="13" t="s">
        <v>601</v>
      </c>
      <c r="OEO263" s="13" t="s">
        <v>601</v>
      </c>
      <c r="OEP263" s="13" t="s">
        <v>601</v>
      </c>
      <c r="OEQ263" s="13" t="s">
        <v>601</v>
      </c>
      <c r="OER263" s="13" t="s">
        <v>601</v>
      </c>
      <c r="OES263" s="13" t="s">
        <v>601</v>
      </c>
      <c r="OET263" s="13" t="s">
        <v>601</v>
      </c>
      <c r="OEU263" s="13" t="s">
        <v>601</v>
      </c>
      <c r="OEV263" s="13" t="s">
        <v>601</v>
      </c>
      <c r="OEW263" s="13" t="s">
        <v>601</v>
      </c>
      <c r="OEX263" s="13" t="s">
        <v>601</v>
      </c>
      <c r="OEY263" s="13" t="s">
        <v>601</v>
      </c>
      <c r="OEZ263" s="13" t="s">
        <v>601</v>
      </c>
      <c r="OFA263" s="13" t="s">
        <v>601</v>
      </c>
      <c r="OFB263" s="13" t="s">
        <v>601</v>
      </c>
      <c r="OFC263" s="13" t="s">
        <v>601</v>
      </c>
      <c r="OFD263" s="13" t="s">
        <v>601</v>
      </c>
      <c r="OFE263" s="13" t="s">
        <v>601</v>
      </c>
      <c r="OFF263" s="13" t="s">
        <v>601</v>
      </c>
      <c r="OFG263" s="13" t="s">
        <v>601</v>
      </c>
      <c r="OFH263" s="13" t="s">
        <v>601</v>
      </c>
      <c r="OFI263" s="13" t="s">
        <v>601</v>
      </c>
      <c r="OFJ263" s="13" t="s">
        <v>601</v>
      </c>
      <c r="OFK263" s="13" t="s">
        <v>601</v>
      </c>
      <c r="OFL263" s="13" t="s">
        <v>601</v>
      </c>
      <c r="OFM263" s="13" t="s">
        <v>601</v>
      </c>
      <c r="OFN263" s="13" t="s">
        <v>601</v>
      </c>
      <c r="OFO263" s="13" t="s">
        <v>601</v>
      </c>
      <c r="OFP263" s="13" t="s">
        <v>601</v>
      </c>
      <c r="OFQ263" s="13" t="s">
        <v>601</v>
      </c>
      <c r="OFR263" s="13" t="s">
        <v>601</v>
      </c>
      <c r="OFS263" s="13" t="s">
        <v>601</v>
      </c>
      <c r="OFT263" s="13" t="s">
        <v>601</v>
      </c>
      <c r="OFU263" s="13" t="s">
        <v>601</v>
      </c>
      <c r="OFV263" s="13" t="s">
        <v>601</v>
      </c>
      <c r="OFW263" s="13" t="s">
        <v>601</v>
      </c>
      <c r="OFX263" s="13" t="s">
        <v>601</v>
      </c>
      <c r="OFY263" s="13" t="s">
        <v>601</v>
      </c>
      <c r="OFZ263" s="13" t="s">
        <v>601</v>
      </c>
      <c r="OGA263" s="13" t="s">
        <v>601</v>
      </c>
      <c r="OGB263" s="13" t="s">
        <v>601</v>
      </c>
      <c r="OGC263" s="13" t="s">
        <v>601</v>
      </c>
      <c r="OGD263" s="13" t="s">
        <v>601</v>
      </c>
      <c r="OGE263" s="13" t="s">
        <v>601</v>
      </c>
      <c r="OGF263" s="13" t="s">
        <v>601</v>
      </c>
      <c r="OGG263" s="13" t="s">
        <v>601</v>
      </c>
      <c r="OGH263" s="13" t="s">
        <v>601</v>
      </c>
      <c r="OGI263" s="13" t="s">
        <v>601</v>
      </c>
      <c r="OGJ263" s="13" t="s">
        <v>601</v>
      </c>
      <c r="OGK263" s="13" t="s">
        <v>601</v>
      </c>
      <c r="OGL263" s="13" t="s">
        <v>601</v>
      </c>
      <c r="OGM263" s="13" t="s">
        <v>601</v>
      </c>
      <c r="OGN263" s="13" t="s">
        <v>601</v>
      </c>
      <c r="OGO263" s="13" t="s">
        <v>601</v>
      </c>
      <c r="OGP263" s="13" t="s">
        <v>601</v>
      </c>
      <c r="OGQ263" s="13" t="s">
        <v>601</v>
      </c>
      <c r="OGR263" s="13" t="s">
        <v>601</v>
      </c>
      <c r="OGS263" s="13" t="s">
        <v>601</v>
      </c>
      <c r="OGT263" s="13" t="s">
        <v>601</v>
      </c>
      <c r="OGU263" s="13" t="s">
        <v>601</v>
      </c>
      <c r="OGV263" s="13" t="s">
        <v>601</v>
      </c>
      <c r="OGW263" s="13" t="s">
        <v>601</v>
      </c>
      <c r="OGX263" s="13" t="s">
        <v>601</v>
      </c>
      <c r="OGY263" s="13" t="s">
        <v>601</v>
      </c>
      <c r="OGZ263" s="13" t="s">
        <v>601</v>
      </c>
      <c r="OHA263" s="13" t="s">
        <v>601</v>
      </c>
      <c r="OHB263" s="13" t="s">
        <v>601</v>
      </c>
      <c r="OHC263" s="13" t="s">
        <v>601</v>
      </c>
      <c r="OHD263" s="13" t="s">
        <v>601</v>
      </c>
      <c r="OHE263" s="13" t="s">
        <v>601</v>
      </c>
      <c r="OHF263" s="13" t="s">
        <v>601</v>
      </c>
      <c r="OHG263" s="13" t="s">
        <v>601</v>
      </c>
      <c r="OHH263" s="13" t="s">
        <v>601</v>
      </c>
      <c r="OHI263" s="13" t="s">
        <v>601</v>
      </c>
      <c r="OHJ263" s="13" t="s">
        <v>601</v>
      </c>
      <c r="OHK263" s="13" t="s">
        <v>601</v>
      </c>
      <c r="OHL263" s="13" t="s">
        <v>601</v>
      </c>
      <c r="OHM263" s="13" t="s">
        <v>601</v>
      </c>
      <c r="OHN263" s="13" t="s">
        <v>601</v>
      </c>
      <c r="OHO263" s="13" t="s">
        <v>601</v>
      </c>
      <c r="OHP263" s="13" t="s">
        <v>601</v>
      </c>
      <c r="OHQ263" s="13" t="s">
        <v>601</v>
      </c>
      <c r="OHR263" s="13" t="s">
        <v>601</v>
      </c>
      <c r="OHS263" s="13" t="s">
        <v>601</v>
      </c>
      <c r="OHT263" s="13" t="s">
        <v>601</v>
      </c>
      <c r="OHU263" s="13" t="s">
        <v>601</v>
      </c>
      <c r="OHV263" s="13" t="s">
        <v>601</v>
      </c>
      <c r="OHW263" s="13" t="s">
        <v>601</v>
      </c>
      <c r="OHX263" s="13" t="s">
        <v>601</v>
      </c>
      <c r="OHY263" s="13" t="s">
        <v>601</v>
      </c>
      <c r="OHZ263" s="13" t="s">
        <v>601</v>
      </c>
      <c r="OIA263" s="13" t="s">
        <v>601</v>
      </c>
      <c r="OIB263" s="13" t="s">
        <v>601</v>
      </c>
      <c r="OIC263" s="13" t="s">
        <v>601</v>
      </c>
      <c r="OID263" s="13" t="s">
        <v>601</v>
      </c>
      <c r="OIE263" s="13" t="s">
        <v>601</v>
      </c>
      <c r="OIF263" s="13" t="s">
        <v>601</v>
      </c>
      <c r="OIG263" s="13" t="s">
        <v>601</v>
      </c>
      <c r="OIH263" s="13" t="s">
        <v>601</v>
      </c>
      <c r="OII263" s="13" t="s">
        <v>601</v>
      </c>
      <c r="OIJ263" s="13" t="s">
        <v>601</v>
      </c>
      <c r="OIK263" s="13" t="s">
        <v>601</v>
      </c>
      <c r="OIL263" s="13" t="s">
        <v>601</v>
      </c>
      <c r="OIM263" s="13" t="s">
        <v>601</v>
      </c>
      <c r="OIN263" s="13" t="s">
        <v>601</v>
      </c>
      <c r="OIO263" s="13" t="s">
        <v>601</v>
      </c>
      <c r="OIP263" s="13" t="s">
        <v>601</v>
      </c>
      <c r="OIQ263" s="13" t="s">
        <v>601</v>
      </c>
      <c r="OIR263" s="13" t="s">
        <v>601</v>
      </c>
      <c r="OIS263" s="13" t="s">
        <v>601</v>
      </c>
      <c r="OIT263" s="13" t="s">
        <v>601</v>
      </c>
      <c r="OIU263" s="13" t="s">
        <v>601</v>
      </c>
      <c r="OIV263" s="13" t="s">
        <v>601</v>
      </c>
      <c r="OIW263" s="13" t="s">
        <v>601</v>
      </c>
      <c r="OIX263" s="13" t="s">
        <v>601</v>
      </c>
      <c r="OIY263" s="13" t="s">
        <v>601</v>
      </c>
      <c r="OIZ263" s="13" t="s">
        <v>601</v>
      </c>
      <c r="OJA263" s="13" t="s">
        <v>601</v>
      </c>
      <c r="OJB263" s="13" t="s">
        <v>601</v>
      </c>
      <c r="OJC263" s="13" t="s">
        <v>601</v>
      </c>
      <c r="OJD263" s="13" t="s">
        <v>601</v>
      </c>
      <c r="OJE263" s="13" t="s">
        <v>601</v>
      </c>
      <c r="OJF263" s="13" t="s">
        <v>601</v>
      </c>
      <c r="OJG263" s="13" t="s">
        <v>601</v>
      </c>
      <c r="OJH263" s="13" t="s">
        <v>601</v>
      </c>
      <c r="OJI263" s="13" t="s">
        <v>601</v>
      </c>
      <c r="OJJ263" s="13" t="s">
        <v>601</v>
      </c>
      <c r="OJK263" s="13" t="s">
        <v>601</v>
      </c>
      <c r="OJL263" s="13" t="s">
        <v>601</v>
      </c>
      <c r="OJM263" s="13" t="s">
        <v>601</v>
      </c>
      <c r="OJN263" s="13" t="s">
        <v>601</v>
      </c>
      <c r="OJO263" s="13" t="s">
        <v>601</v>
      </c>
      <c r="OJP263" s="13" t="s">
        <v>601</v>
      </c>
      <c r="OJQ263" s="13" t="s">
        <v>601</v>
      </c>
      <c r="OJR263" s="13" t="s">
        <v>601</v>
      </c>
      <c r="OJS263" s="13" t="s">
        <v>601</v>
      </c>
      <c r="OJT263" s="13" t="s">
        <v>601</v>
      </c>
      <c r="OJU263" s="13" t="s">
        <v>601</v>
      </c>
      <c r="OJV263" s="13" t="s">
        <v>601</v>
      </c>
      <c r="OJW263" s="13" t="s">
        <v>601</v>
      </c>
      <c r="OJX263" s="13" t="s">
        <v>601</v>
      </c>
      <c r="OJY263" s="13" t="s">
        <v>601</v>
      </c>
      <c r="OJZ263" s="13" t="s">
        <v>601</v>
      </c>
      <c r="OKA263" s="13" t="s">
        <v>601</v>
      </c>
      <c r="OKB263" s="13" t="s">
        <v>601</v>
      </c>
      <c r="OKC263" s="13" t="s">
        <v>601</v>
      </c>
      <c r="OKD263" s="13" t="s">
        <v>601</v>
      </c>
      <c r="OKE263" s="13" t="s">
        <v>601</v>
      </c>
      <c r="OKF263" s="13" t="s">
        <v>601</v>
      </c>
      <c r="OKG263" s="13" t="s">
        <v>601</v>
      </c>
      <c r="OKH263" s="13" t="s">
        <v>601</v>
      </c>
      <c r="OKI263" s="13" t="s">
        <v>601</v>
      </c>
      <c r="OKJ263" s="13" t="s">
        <v>601</v>
      </c>
      <c r="OKK263" s="13" t="s">
        <v>601</v>
      </c>
      <c r="OKL263" s="13" t="s">
        <v>601</v>
      </c>
      <c r="OKM263" s="13" t="s">
        <v>601</v>
      </c>
      <c r="OKN263" s="13" t="s">
        <v>601</v>
      </c>
      <c r="OKO263" s="13" t="s">
        <v>601</v>
      </c>
      <c r="OKP263" s="13" t="s">
        <v>601</v>
      </c>
      <c r="OKQ263" s="13" t="s">
        <v>601</v>
      </c>
      <c r="OKR263" s="13" t="s">
        <v>601</v>
      </c>
      <c r="OKS263" s="13" t="s">
        <v>601</v>
      </c>
      <c r="OKT263" s="13" t="s">
        <v>601</v>
      </c>
      <c r="OKU263" s="13" t="s">
        <v>601</v>
      </c>
      <c r="OKV263" s="13" t="s">
        <v>601</v>
      </c>
      <c r="OKW263" s="13" t="s">
        <v>601</v>
      </c>
      <c r="OKX263" s="13" t="s">
        <v>601</v>
      </c>
      <c r="OKY263" s="13" t="s">
        <v>601</v>
      </c>
      <c r="OKZ263" s="13" t="s">
        <v>601</v>
      </c>
      <c r="OLA263" s="13" t="s">
        <v>601</v>
      </c>
      <c r="OLB263" s="13" t="s">
        <v>601</v>
      </c>
      <c r="OLC263" s="13" t="s">
        <v>601</v>
      </c>
      <c r="OLD263" s="13" t="s">
        <v>601</v>
      </c>
      <c r="OLE263" s="13" t="s">
        <v>601</v>
      </c>
      <c r="OLF263" s="13" t="s">
        <v>601</v>
      </c>
      <c r="OLG263" s="13" t="s">
        <v>601</v>
      </c>
      <c r="OLH263" s="13" t="s">
        <v>601</v>
      </c>
      <c r="OLI263" s="13" t="s">
        <v>601</v>
      </c>
      <c r="OLJ263" s="13" t="s">
        <v>601</v>
      </c>
      <c r="OLK263" s="13" t="s">
        <v>601</v>
      </c>
      <c r="OLL263" s="13" t="s">
        <v>601</v>
      </c>
      <c r="OLM263" s="13" t="s">
        <v>601</v>
      </c>
      <c r="OLN263" s="13" t="s">
        <v>601</v>
      </c>
      <c r="OLO263" s="13" t="s">
        <v>601</v>
      </c>
      <c r="OLP263" s="13" t="s">
        <v>601</v>
      </c>
      <c r="OLQ263" s="13" t="s">
        <v>601</v>
      </c>
      <c r="OLR263" s="13" t="s">
        <v>601</v>
      </c>
      <c r="OLS263" s="13" t="s">
        <v>601</v>
      </c>
      <c r="OLT263" s="13" t="s">
        <v>601</v>
      </c>
      <c r="OLU263" s="13" t="s">
        <v>601</v>
      </c>
      <c r="OLV263" s="13" t="s">
        <v>601</v>
      </c>
      <c r="OLW263" s="13" t="s">
        <v>601</v>
      </c>
      <c r="OLX263" s="13" t="s">
        <v>601</v>
      </c>
      <c r="OLY263" s="13" t="s">
        <v>601</v>
      </c>
      <c r="OLZ263" s="13" t="s">
        <v>601</v>
      </c>
      <c r="OMA263" s="13" t="s">
        <v>601</v>
      </c>
      <c r="OMB263" s="13" t="s">
        <v>601</v>
      </c>
      <c r="OMC263" s="13" t="s">
        <v>601</v>
      </c>
      <c r="OMD263" s="13" t="s">
        <v>601</v>
      </c>
      <c r="OME263" s="13" t="s">
        <v>601</v>
      </c>
      <c r="OMF263" s="13" t="s">
        <v>601</v>
      </c>
      <c r="OMG263" s="13" t="s">
        <v>601</v>
      </c>
      <c r="OMH263" s="13" t="s">
        <v>601</v>
      </c>
      <c r="OMI263" s="13" t="s">
        <v>601</v>
      </c>
      <c r="OMJ263" s="13" t="s">
        <v>601</v>
      </c>
      <c r="OMK263" s="13" t="s">
        <v>601</v>
      </c>
      <c r="OML263" s="13" t="s">
        <v>601</v>
      </c>
      <c r="OMM263" s="13" t="s">
        <v>601</v>
      </c>
      <c r="OMN263" s="13" t="s">
        <v>601</v>
      </c>
      <c r="OMO263" s="13" t="s">
        <v>601</v>
      </c>
      <c r="OMP263" s="13" t="s">
        <v>601</v>
      </c>
      <c r="OMQ263" s="13" t="s">
        <v>601</v>
      </c>
      <c r="OMR263" s="13" t="s">
        <v>601</v>
      </c>
      <c r="OMS263" s="13" t="s">
        <v>601</v>
      </c>
      <c r="OMT263" s="13" t="s">
        <v>601</v>
      </c>
      <c r="OMU263" s="13" t="s">
        <v>601</v>
      </c>
      <c r="OMV263" s="13" t="s">
        <v>601</v>
      </c>
      <c r="OMW263" s="13" t="s">
        <v>601</v>
      </c>
      <c r="OMX263" s="13" t="s">
        <v>601</v>
      </c>
      <c r="OMY263" s="13" t="s">
        <v>601</v>
      </c>
      <c r="OMZ263" s="13" t="s">
        <v>601</v>
      </c>
      <c r="ONA263" s="13" t="s">
        <v>601</v>
      </c>
      <c r="ONB263" s="13" t="s">
        <v>601</v>
      </c>
      <c r="ONC263" s="13" t="s">
        <v>601</v>
      </c>
      <c r="OND263" s="13" t="s">
        <v>601</v>
      </c>
      <c r="ONE263" s="13" t="s">
        <v>601</v>
      </c>
      <c r="ONF263" s="13" t="s">
        <v>601</v>
      </c>
      <c r="ONG263" s="13" t="s">
        <v>601</v>
      </c>
      <c r="ONH263" s="13" t="s">
        <v>601</v>
      </c>
      <c r="ONI263" s="13" t="s">
        <v>601</v>
      </c>
      <c r="ONJ263" s="13" t="s">
        <v>601</v>
      </c>
      <c r="ONK263" s="13" t="s">
        <v>601</v>
      </c>
      <c r="ONL263" s="13" t="s">
        <v>601</v>
      </c>
      <c r="ONM263" s="13" t="s">
        <v>601</v>
      </c>
      <c r="ONN263" s="13" t="s">
        <v>601</v>
      </c>
      <c r="ONO263" s="13" t="s">
        <v>601</v>
      </c>
      <c r="ONP263" s="13" t="s">
        <v>601</v>
      </c>
      <c r="ONQ263" s="13" t="s">
        <v>601</v>
      </c>
      <c r="ONR263" s="13" t="s">
        <v>601</v>
      </c>
      <c r="ONS263" s="13" t="s">
        <v>601</v>
      </c>
      <c r="ONT263" s="13" t="s">
        <v>601</v>
      </c>
      <c r="ONU263" s="13" t="s">
        <v>601</v>
      </c>
      <c r="ONV263" s="13" t="s">
        <v>601</v>
      </c>
      <c r="ONW263" s="13" t="s">
        <v>601</v>
      </c>
      <c r="ONX263" s="13" t="s">
        <v>601</v>
      </c>
      <c r="ONY263" s="13" t="s">
        <v>601</v>
      </c>
      <c r="ONZ263" s="13" t="s">
        <v>601</v>
      </c>
      <c r="OOA263" s="13" t="s">
        <v>601</v>
      </c>
      <c r="OOB263" s="13" t="s">
        <v>601</v>
      </c>
      <c r="OOC263" s="13" t="s">
        <v>601</v>
      </c>
      <c r="OOD263" s="13" t="s">
        <v>601</v>
      </c>
      <c r="OOE263" s="13" t="s">
        <v>601</v>
      </c>
      <c r="OOF263" s="13" t="s">
        <v>601</v>
      </c>
      <c r="OOG263" s="13" t="s">
        <v>601</v>
      </c>
      <c r="OOH263" s="13" t="s">
        <v>601</v>
      </c>
      <c r="OOI263" s="13" t="s">
        <v>601</v>
      </c>
      <c r="OOJ263" s="13" t="s">
        <v>601</v>
      </c>
      <c r="OOK263" s="13" t="s">
        <v>601</v>
      </c>
      <c r="OOL263" s="13" t="s">
        <v>601</v>
      </c>
      <c r="OOM263" s="13" t="s">
        <v>601</v>
      </c>
      <c r="OON263" s="13" t="s">
        <v>601</v>
      </c>
      <c r="OOO263" s="13" t="s">
        <v>601</v>
      </c>
      <c r="OOP263" s="13" t="s">
        <v>601</v>
      </c>
      <c r="OOQ263" s="13" t="s">
        <v>601</v>
      </c>
      <c r="OOR263" s="13" t="s">
        <v>601</v>
      </c>
      <c r="OOS263" s="13" t="s">
        <v>601</v>
      </c>
      <c r="OOT263" s="13" t="s">
        <v>601</v>
      </c>
      <c r="OOU263" s="13" t="s">
        <v>601</v>
      </c>
      <c r="OOV263" s="13" t="s">
        <v>601</v>
      </c>
      <c r="OOW263" s="13" t="s">
        <v>601</v>
      </c>
      <c r="OOX263" s="13" t="s">
        <v>601</v>
      </c>
      <c r="OOY263" s="13" t="s">
        <v>601</v>
      </c>
      <c r="OOZ263" s="13" t="s">
        <v>601</v>
      </c>
      <c r="OPA263" s="13" t="s">
        <v>601</v>
      </c>
      <c r="OPB263" s="13" t="s">
        <v>601</v>
      </c>
      <c r="OPC263" s="13" t="s">
        <v>601</v>
      </c>
      <c r="OPD263" s="13" t="s">
        <v>601</v>
      </c>
      <c r="OPE263" s="13" t="s">
        <v>601</v>
      </c>
      <c r="OPF263" s="13" t="s">
        <v>601</v>
      </c>
      <c r="OPG263" s="13" t="s">
        <v>601</v>
      </c>
      <c r="OPH263" s="13" t="s">
        <v>601</v>
      </c>
      <c r="OPI263" s="13" t="s">
        <v>601</v>
      </c>
      <c r="OPJ263" s="13" t="s">
        <v>601</v>
      </c>
      <c r="OPK263" s="13" t="s">
        <v>601</v>
      </c>
      <c r="OPL263" s="13" t="s">
        <v>601</v>
      </c>
      <c r="OPM263" s="13" t="s">
        <v>601</v>
      </c>
      <c r="OPN263" s="13" t="s">
        <v>601</v>
      </c>
      <c r="OPO263" s="13" t="s">
        <v>601</v>
      </c>
      <c r="OPP263" s="13" t="s">
        <v>601</v>
      </c>
      <c r="OPQ263" s="13" t="s">
        <v>601</v>
      </c>
      <c r="OPR263" s="13" t="s">
        <v>601</v>
      </c>
      <c r="OPS263" s="13" t="s">
        <v>601</v>
      </c>
      <c r="OPT263" s="13" t="s">
        <v>601</v>
      </c>
      <c r="OPU263" s="13" t="s">
        <v>601</v>
      </c>
      <c r="OPV263" s="13" t="s">
        <v>601</v>
      </c>
      <c r="OPW263" s="13" t="s">
        <v>601</v>
      </c>
      <c r="OPX263" s="13" t="s">
        <v>601</v>
      </c>
      <c r="OPY263" s="13" t="s">
        <v>601</v>
      </c>
      <c r="OPZ263" s="13" t="s">
        <v>601</v>
      </c>
      <c r="OQA263" s="13" t="s">
        <v>601</v>
      </c>
      <c r="OQB263" s="13" t="s">
        <v>601</v>
      </c>
      <c r="OQC263" s="13" t="s">
        <v>601</v>
      </c>
      <c r="OQD263" s="13" t="s">
        <v>601</v>
      </c>
      <c r="OQE263" s="13" t="s">
        <v>601</v>
      </c>
      <c r="OQF263" s="13" t="s">
        <v>601</v>
      </c>
      <c r="OQG263" s="13" t="s">
        <v>601</v>
      </c>
      <c r="OQH263" s="13" t="s">
        <v>601</v>
      </c>
      <c r="OQI263" s="13" t="s">
        <v>601</v>
      </c>
      <c r="OQJ263" s="13" t="s">
        <v>601</v>
      </c>
      <c r="OQK263" s="13" t="s">
        <v>601</v>
      </c>
      <c r="OQL263" s="13" t="s">
        <v>601</v>
      </c>
      <c r="OQM263" s="13" t="s">
        <v>601</v>
      </c>
      <c r="OQN263" s="13" t="s">
        <v>601</v>
      </c>
      <c r="OQO263" s="13" t="s">
        <v>601</v>
      </c>
      <c r="OQP263" s="13" t="s">
        <v>601</v>
      </c>
      <c r="OQQ263" s="13" t="s">
        <v>601</v>
      </c>
      <c r="OQR263" s="13" t="s">
        <v>601</v>
      </c>
      <c r="OQS263" s="13" t="s">
        <v>601</v>
      </c>
      <c r="OQT263" s="13" t="s">
        <v>601</v>
      </c>
      <c r="OQU263" s="13" t="s">
        <v>601</v>
      </c>
      <c r="OQV263" s="13" t="s">
        <v>601</v>
      </c>
      <c r="OQW263" s="13" t="s">
        <v>601</v>
      </c>
      <c r="OQX263" s="13" t="s">
        <v>601</v>
      </c>
      <c r="OQY263" s="13" t="s">
        <v>601</v>
      </c>
      <c r="OQZ263" s="13" t="s">
        <v>601</v>
      </c>
      <c r="ORA263" s="13" t="s">
        <v>601</v>
      </c>
      <c r="ORB263" s="13" t="s">
        <v>601</v>
      </c>
      <c r="ORC263" s="13" t="s">
        <v>601</v>
      </c>
      <c r="ORD263" s="13" t="s">
        <v>601</v>
      </c>
      <c r="ORE263" s="13" t="s">
        <v>601</v>
      </c>
      <c r="ORF263" s="13" t="s">
        <v>601</v>
      </c>
      <c r="ORG263" s="13" t="s">
        <v>601</v>
      </c>
      <c r="ORH263" s="13" t="s">
        <v>601</v>
      </c>
      <c r="ORI263" s="13" t="s">
        <v>601</v>
      </c>
      <c r="ORJ263" s="13" t="s">
        <v>601</v>
      </c>
      <c r="ORK263" s="13" t="s">
        <v>601</v>
      </c>
      <c r="ORL263" s="13" t="s">
        <v>601</v>
      </c>
      <c r="ORM263" s="13" t="s">
        <v>601</v>
      </c>
      <c r="ORN263" s="13" t="s">
        <v>601</v>
      </c>
      <c r="ORO263" s="13" t="s">
        <v>601</v>
      </c>
      <c r="ORP263" s="13" t="s">
        <v>601</v>
      </c>
      <c r="ORQ263" s="13" t="s">
        <v>601</v>
      </c>
      <c r="ORR263" s="13" t="s">
        <v>601</v>
      </c>
      <c r="ORS263" s="13" t="s">
        <v>601</v>
      </c>
      <c r="ORT263" s="13" t="s">
        <v>601</v>
      </c>
      <c r="ORU263" s="13" t="s">
        <v>601</v>
      </c>
      <c r="ORV263" s="13" t="s">
        <v>601</v>
      </c>
      <c r="ORW263" s="13" t="s">
        <v>601</v>
      </c>
      <c r="ORX263" s="13" t="s">
        <v>601</v>
      </c>
      <c r="ORY263" s="13" t="s">
        <v>601</v>
      </c>
      <c r="ORZ263" s="13" t="s">
        <v>601</v>
      </c>
      <c r="OSA263" s="13" t="s">
        <v>601</v>
      </c>
      <c r="OSB263" s="13" t="s">
        <v>601</v>
      </c>
      <c r="OSC263" s="13" t="s">
        <v>601</v>
      </c>
      <c r="OSD263" s="13" t="s">
        <v>601</v>
      </c>
      <c r="OSE263" s="13" t="s">
        <v>601</v>
      </c>
      <c r="OSF263" s="13" t="s">
        <v>601</v>
      </c>
      <c r="OSG263" s="13" t="s">
        <v>601</v>
      </c>
      <c r="OSH263" s="13" t="s">
        <v>601</v>
      </c>
      <c r="OSI263" s="13" t="s">
        <v>601</v>
      </c>
      <c r="OSJ263" s="13" t="s">
        <v>601</v>
      </c>
      <c r="OSK263" s="13" t="s">
        <v>601</v>
      </c>
      <c r="OSL263" s="13" t="s">
        <v>601</v>
      </c>
      <c r="OSM263" s="13" t="s">
        <v>601</v>
      </c>
      <c r="OSN263" s="13" t="s">
        <v>601</v>
      </c>
      <c r="OSO263" s="13" t="s">
        <v>601</v>
      </c>
      <c r="OSP263" s="13" t="s">
        <v>601</v>
      </c>
      <c r="OSQ263" s="13" t="s">
        <v>601</v>
      </c>
      <c r="OSR263" s="13" t="s">
        <v>601</v>
      </c>
      <c r="OSS263" s="13" t="s">
        <v>601</v>
      </c>
      <c r="OST263" s="13" t="s">
        <v>601</v>
      </c>
      <c r="OSU263" s="13" t="s">
        <v>601</v>
      </c>
      <c r="OSV263" s="13" t="s">
        <v>601</v>
      </c>
      <c r="OSW263" s="13" t="s">
        <v>601</v>
      </c>
      <c r="OSX263" s="13" t="s">
        <v>601</v>
      </c>
      <c r="OSY263" s="13" t="s">
        <v>601</v>
      </c>
      <c r="OSZ263" s="13" t="s">
        <v>601</v>
      </c>
      <c r="OTA263" s="13" t="s">
        <v>601</v>
      </c>
      <c r="OTB263" s="13" t="s">
        <v>601</v>
      </c>
      <c r="OTC263" s="13" t="s">
        <v>601</v>
      </c>
      <c r="OTD263" s="13" t="s">
        <v>601</v>
      </c>
      <c r="OTE263" s="13" t="s">
        <v>601</v>
      </c>
      <c r="OTF263" s="13" t="s">
        <v>601</v>
      </c>
      <c r="OTG263" s="13" t="s">
        <v>601</v>
      </c>
      <c r="OTH263" s="13" t="s">
        <v>601</v>
      </c>
      <c r="OTI263" s="13" t="s">
        <v>601</v>
      </c>
      <c r="OTJ263" s="13" t="s">
        <v>601</v>
      </c>
      <c r="OTK263" s="13" t="s">
        <v>601</v>
      </c>
      <c r="OTL263" s="13" t="s">
        <v>601</v>
      </c>
      <c r="OTM263" s="13" t="s">
        <v>601</v>
      </c>
      <c r="OTN263" s="13" t="s">
        <v>601</v>
      </c>
      <c r="OTO263" s="13" t="s">
        <v>601</v>
      </c>
      <c r="OTP263" s="13" t="s">
        <v>601</v>
      </c>
      <c r="OTQ263" s="13" t="s">
        <v>601</v>
      </c>
      <c r="OTR263" s="13" t="s">
        <v>601</v>
      </c>
      <c r="OTS263" s="13" t="s">
        <v>601</v>
      </c>
      <c r="OTT263" s="13" t="s">
        <v>601</v>
      </c>
      <c r="OTU263" s="13" t="s">
        <v>601</v>
      </c>
      <c r="OTV263" s="13" t="s">
        <v>601</v>
      </c>
      <c r="OTW263" s="13" t="s">
        <v>601</v>
      </c>
      <c r="OTX263" s="13" t="s">
        <v>601</v>
      </c>
      <c r="OTY263" s="13" t="s">
        <v>601</v>
      </c>
      <c r="OTZ263" s="13" t="s">
        <v>601</v>
      </c>
      <c r="OUA263" s="13" t="s">
        <v>601</v>
      </c>
      <c r="OUB263" s="13" t="s">
        <v>601</v>
      </c>
      <c r="OUC263" s="13" t="s">
        <v>601</v>
      </c>
      <c r="OUD263" s="13" t="s">
        <v>601</v>
      </c>
      <c r="OUE263" s="13" t="s">
        <v>601</v>
      </c>
      <c r="OUF263" s="13" t="s">
        <v>601</v>
      </c>
      <c r="OUG263" s="13" t="s">
        <v>601</v>
      </c>
      <c r="OUH263" s="13" t="s">
        <v>601</v>
      </c>
      <c r="OUI263" s="13" t="s">
        <v>601</v>
      </c>
      <c r="OUJ263" s="13" t="s">
        <v>601</v>
      </c>
      <c r="OUK263" s="13" t="s">
        <v>601</v>
      </c>
      <c r="OUL263" s="13" t="s">
        <v>601</v>
      </c>
      <c r="OUM263" s="13" t="s">
        <v>601</v>
      </c>
      <c r="OUN263" s="13" t="s">
        <v>601</v>
      </c>
      <c r="OUO263" s="13" t="s">
        <v>601</v>
      </c>
      <c r="OUP263" s="13" t="s">
        <v>601</v>
      </c>
      <c r="OUQ263" s="13" t="s">
        <v>601</v>
      </c>
      <c r="OUR263" s="13" t="s">
        <v>601</v>
      </c>
      <c r="OUS263" s="13" t="s">
        <v>601</v>
      </c>
      <c r="OUT263" s="13" t="s">
        <v>601</v>
      </c>
      <c r="OUU263" s="13" t="s">
        <v>601</v>
      </c>
      <c r="OUV263" s="13" t="s">
        <v>601</v>
      </c>
      <c r="OUW263" s="13" t="s">
        <v>601</v>
      </c>
      <c r="OUX263" s="13" t="s">
        <v>601</v>
      </c>
      <c r="OUY263" s="13" t="s">
        <v>601</v>
      </c>
      <c r="OUZ263" s="13" t="s">
        <v>601</v>
      </c>
      <c r="OVA263" s="13" t="s">
        <v>601</v>
      </c>
      <c r="OVB263" s="13" t="s">
        <v>601</v>
      </c>
      <c r="OVC263" s="13" t="s">
        <v>601</v>
      </c>
      <c r="OVD263" s="13" t="s">
        <v>601</v>
      </c>
      <c r="OVE263" s="13" t="s">
        <v>601</v>
      </c>
      <c r="OVF263" s="13" t="s">
        <v>601</v>
      </c>
      <c r="OVG263" s="13" t="s">
        <v>601</v>
      </c>
      <c r="OVH263" s="13" t="s">
        <v>601</v>
      </c>
      <c r="OVI263" s="13" t="s">
        <v>601</v>
      </c>
      <c r="OVJ263" s="13" t="s">
        <v>601</v>
      </c>
      <c r="OVK263" s="13" t="s">
        <v>601</v>
      </c>
      <c r="OVL263" s="13" t="s">
        <v>601</v>
      </c>
      <c r="OVM263" s="13" t="s">
        <v>601</v>
      </c>
      <c r="OVN263" s="13" t="s">
        <v>601</v>
      </c>
      <c r="OVO263" s="13" t="s">
        <v>601</v>
      </c>
      <c r="OVP263" s="13" t="s">
        <v>601</v>
      </c>
      <c r="OVQ263" s="13" t="s">
        <v>601</v>
      </c>
      <c r="OVR263" s="13" t="s">
        <v>601</v>
      </c>
      <c r="OVS263" s="13" t="s">
        <v>601</v>
      </c>
      <c r="OVT263" s="13" t="s">
        <v>601</v>
      </c>
      <c r="OVU263" s="13" t="s">
        <v>601</v>
      </c>
      <c r="OVV263" s="13" t="s">
        <v>601</v>
      </c>
      <c r="OVW263" s="13" t="s">
        <v>601</v>
      </c>
      <c r="OVX263" s="13" t="s">
        <v>601</v>
      </c>
      <c r="OVY263" s="13" t="s">
        <v>601</v>
      </c>
      <c r="OVZ263" s="13" t="s">
        <v>601</v>
      </c>
      <c r="OWA263" s="13" t="s">
        <v>601</v>
      </c>
      <c r="OWB263" s="13" t="s">
        <v>601</v>
      </c>
      <c r="OWC263" s="13" t="s">
        <v>601</v>
      </c>
      <c r="OWD263" s="13" t="s">
        <v>601</v>
      </c>
      <c r="OWE263" s="13" t="s">
        <v>601</v>
      </c>
      <c r="OWF263" s="13" t="s">
        <v>601</v>
      </c>
      <c r="OWG263" s="13" t="s">
        <v>601</v>
      </c>
      <c r="OWH263" s="13" t="s">
        <v>601</v>
      </c>
      <c r="OWI263" s="13" t="s">
        <v>601</v>
      </c>
      <c r="OWJ263" s="13" t="s">
        <v>601</v>
      </c>
      <c r="OWK263" s="13" t="s">
        <v>601</v>
      </c>
      <c r="OWL263" s="13" t="s">
        <v>601</v>
      </c>
      <c r="OWM263" s="13" t="s">
        <v>601</v>
      </c>
      <c r="OWN263" s="13" t="s">
        <v>601</v>
      </c>
      <c r="OWO263" s="13" t="s">
        <v>601</v>
      </c>
      <c r="OWP263" s="13" t="s">
        <v>601</v>
      </c>
      <c r="OWQ263" s="13" t="s">
        <v>601</v>
      </c>
      <c r="OWR263" s="13" t="s">
        <v>601</v>
      </c>
      <c r="OWS263" s="13" t="s">
        <v>601</v>
      </c>
      <c r="OWT263" s="13" t="s">
        <v>601</v>
      </c>
      <c r="OWU263" s="13" t="s">
        <v>601</v>
      </c>
      <c r="OWV263" s="13" t="s">
        <v>601</v>
      </c>
      <c r="OWW263" s="13" t="s">
        <v>601</v>
      </c>
      <c r="OWX263" s="13" t="s">
        <v>601</v>
      </c>
      <c r="OWY263" s="13" t="s">
        <v>601</v>
      </c>
      <c r="OWZ263" s="13" t="s">
        <v>601</v>
      </c>
      <c r="OXA263" s="13" t="s">
        <v>601</v>
      </c>
      <c r="OXB263" s="13" t="s">
        <v>601</v>
      </c>
      <c r="OXC263" s="13" t="s">
        <v>601</v>
      </c>
      <c r="OXD263" s="13" t="s">
        <v>601</v>
      </c>
      <c r="OXE263" s="13" t="s">
        <v>601</v>
      </c>
      <c r="OXF263" s="13" t="s">
        <v>601</v>
      </c>
      <c r="OXG263" s="13" t="s">
        <v>601</v>
      </c>
      <c r="OXH263" s="13" t="s">
        <v>601</v>
      </c>
      <c r="OXI263" s="13" t="s">
        <v>601</v>
      </c>
      <c r="OXJ263" s="13" t="s">
        <v>601</v>
      </c>
      <c r="OXK263" s="13" t="s">
        <v>601</v>
      </c>
      <c r="OXL263" s="13" t="s">
        <v>601</v>
      </c>
      <c r="OXM263" s="13" t="s">
        <v>601</v>
      </c>
      <c r="OXN263" s="13" t="s">
        <v>601</v>
      </c>
      <c r="OXO263" s="13" t="s">
        <v>601</v>
      </c>
      <c r="OXP263" s="13" t="s">
        <v>601</v>
      </c>
      <c r="OXQ263" s="13" t="s">
        <v>601</v>
      </c>
      <c r="OXR263" s="13" t="s">
        <v>601</v>
      </c>
      <c r="OXS263" s="13" t="s">
        <v>601</v>
      </c>
      <c r="OXT263" s="13" t="s">
        <v>601</v>
      </c>
      <c r="OXU263" s="13" t="s">
        <v>601</v>
      </c>
      <c r="OXV263" s="13" t="s">
        <v>601</v>
      </c>
      <c r="OXW263" s="13" t="s">
        <v>601</v>
      </c>
      <c r="OXX263" s="13" t="s">
        <v>601</v>
      </c>
      <c r="OXY263" s="13" t="s">
        <v>601</v>
      </c>
      <c r="OXZ263" s="13" t="s">
        <v>601</v>
      </c>
      <c r="OYA263" s="13" t="s">
        <v>601</v>
      </c>
      <c r="OYB263" s="13" t="s">
        <v>601</v>
      </c>
      <c r="OYC263" s="13" t="s">
        <v>601</v>
      </c>
      <c r="OYD263" s="13" t="s">
        <v>601</v>
      </c>
      <c r="OYE263" s="13" t="s">
        <v>601</v>
      </c>
      <c r="OYF263" s="13" t="s">
        <v>601</v>
      </c>
      <c r="OYG263" s="13" t="s">
        <v>601</v>
      </c>
      <c r="OYH263" s="13" t="s">
        <v>601</v>
      </c>
      <c r="OYI263" s="13" t="s">
        <v>601</v>
      </c>
      <c r="OYJ263" s="13" t="s">
        <v>601</v>
      </c>
      <c r="OYK263" s="13" t="s">
        <v>601</v>
      </c>
      <c r="OYL263" s="13" t="s">
        <v>601</v>
      </c>
      <c r="OYM263" s="13" t="s">
        <v>601</v>
      </c>
      <c r="OYN263" s="13" t="s">
        <v>601</v>
      </c>
      <c r="OYO263" s="13" t="s">
        <v>601</v>
      </c>
      <c r="OYP263" s="13" t="s">
        <v>601</v>
      </c>
      <c r="OYQ263" s="13" t="s">
        <v>601</v>
      </c>
      <c r="OYR263" s="13" t="s">
        <v>601</v>
      </c>
      <c r="OYS263" s="13" t="s">
        <v>601</v>
      </c>
      <c r="OYT263" s="13" t="s">
        <v>601</v>
      </c>
      <c r="OYU263" s="13" t="s">
        <v>601</v>
      </c>
      <c r="OYV263" s="13" t="s">
        <v>601</v>
      </c>
      <c r="OYW263" s="13" t="s">
        <v>601</v>
      </c>
      <c r="OYX263" s="13" t="s">
        <v>601</v>
      </c>
      <c r="OYY263" s="13" t="s">
        <v>601</v>
      </c>
      <c r="OYZ263" s="13" t="s">
        <v>601</v>
      </c>
      <c r="OZA263" s="13" t="s">
        <v>601</v>
      </c>
      <c r="OZB263" s="13" t="s">
        <v>601</v>
      </c>
      <c r="OZC263" s="13" t="s">
        <v>601</v>
      </c>
      <c r="OZD263" s="13" t="s">
        <v>601</v>
      </c>
      <c r="OZE263" s="13" t="s">
        <v>601</v>
      </c>
      <c r="OZF263" s="13" t="s">
        <v>601</v>
      </c>
      <c r="OZG263" s="13" t="s">
        <v>601</v>
      </c>
      <c r="OZH263" s="13" t="s">
        <v>601</v>
      </c>
      <c r="OZI263" s="13" t="s">
        <v>601</v>
      </c>
      <c r="OZJ263" s="13" t="s">
        <v>601</v>
      </c>
      <c r="OZK263" s="13" t="s">
        <v>601</v>
      </c>
      <c r="OZL263" s="13" t="s">
        <v>601</v>
      </c>
      <c r="OZM263" s="13" t="s">
        <v>601</v>
      </c>
      <c r="OZN263" s="13" t="s">
        <v>601</v>
      </c>
      <c r="OZO263" s="13" t="s">
        <v>601</v>
      </c>
      <c r="OZP263" s="13" t="s">
        <v>601</v>
      </c>
      <c r="OZQ263" s="13" t="s">
        <v>601</v>
      </c>
      <c r="OZR263" s="13" t="s">
        <v>601</v>
      </c>
      <c r="OZS263" s="13" t="s">
        <v>601</v>
      </c>
      <c r="OZT263" s="13" t="s">
        <v>601</v>
      </c>
      <c r="OZU263" s="13" t="s">
        <v>601</v>
      </c>
      <c r="OZV263" s="13" t="s">
        <v>601</v>
      </c>
      <c r="OZW263" s="13" t="s">
        <v>601</v>
      </c>
      <c r="OZX263" s="13" t="s">
        <v>601</v>
      </c>
      <c r="OZY263" s="13" t="s">
        <v>601</v>
      </c>
      <c r="OZZ263" s="13" t="s">
        <v>601</v>
      </c>
      <c r="PAA263" s="13" t="s">
        <v>601</v>
      </c>
      <c r="PAB263" s="13" t="s">
        <v>601</v>
      </c>
      <c r="PAC263" s="13" t="s">
        <v>601</v>
      </c>
      <c r="PAD263" s="13" t="s">
        <v>601</v>
      </c>
      <c r="PAE263" s="13" t="s">
        <v>601</v>
      </c>
      <c r="PAF263" s="13" t="s">
        <v>601</v>
      </c>
      <c r="PAG263" s="13" t="s">
        <v>601</v>
      </c>
      <c r="PAH263" s="13" t="s">
        <v>601</v>
      </c>
      <c r="PAI263" s="13" t="s">
        <v>601</v>
      </c>
      <c r="PAJ263" s="13" t="s">
        <v>601</v>
      </c>
      <c r="PAK263" s="13" t="s">
        <v>601</v>
      </c>
      <c r="PAL263" s="13" t="s">
        <v>601</v>
      </c>
      <c r="PAM263" s="13" t="s">
        <v>601</v>
      </c>
      <c r="PAN263" s="13" t="s">
        <v>601</v>
      </c>
      <c r="PAO263" s="13" t="s">
        <v>601</v>
      </c>
      <c r="PAP263" s="13" t="s">
        <v>601</v>
      </c>
      <c r="PAQ263" s="13" t="s">
        <v>601</v>
      </c>
      <c r="PAR263" s="13" t="s">
        <v>601</v>
      </c>
      <c r="PAS263" s="13" t="s">
        <v>601</v>
      </c>
      <c r="PAT263" s="13" t="s">
        <v>601</v>
      </c>
      <c r="PAU263" s="13" t="s">
        <v>601</v>
      </c>
      <c r="PAV263" s="13" t="s">
        <v>601</v>
      </c>
      <c r="PAW263" s="13" t="s">
        <v>601</v>
      </c>
      <c r="PAX263" s="13" t="s">
        <v>601</v>
      </c>
      <c r="PAY263" s="13" t="s">
        <v>601</v>
      </c>
      <c r="PAZ263" s="13" t="s">
        <v>601</v>
      </c>
      <c r="PBA263" s="13" t="s">
        <v>601</v>
      </c>
      <c r="PBB263" s="13" t="s">
        <v>601</v>
      </c>
      <c r="PBC263" s="13" t="s">
        <v>601</v>
      </c>
      <c r="PBD263" s="13" t="s">
        <v>601</v>
      </c>
      <c r="PBE263" s="13" t="s">
        <v>601</v>
      </c>
      <c r="PBF263" s="13" t="s">
        <v>601</v>
      </c>
      <c r="PBG263" s="13" t="s">
        <v>601</v>
      </c>
      <c r="PBH263" s="13" t="s">
        <v>601</v>
      </c>
      <c r="PBI263" s="13" t="s">
        <v>601</v>
      </c>
      <c r="PBJ263" s="13" t="s">
        <v>601</v>
      </c>
      <c r="PBK263" s="13" t="s">
        <v>601</v>
      </c>
      <c r="PBL263" s="13" t="s">
        <v>601</v>
      </c>
      <c r="PBM263" s="13" t="s">
        <v>601</v>
      </c>
      <c r="PBN263" s="13" t="s">
        <v>601</v>
      </c>
      <c r="PBO263" s="13" t="s">
        <v>601</v>
      </c>
      <c r="PBP263" s="13" t="s">
        <v>601</v>
      </c>
      <c r="PBQ263" s="13" t="s">
        <v>601</v>
      </c>
      <c r="PBR263" s="13" t="s">
        <v>601</v>
      </c>
      <c r="PBS263" s="13" t="s">
        <v>601</v>
      </c>
      <c r="PBT263" s="13" t="s">
        <v>601</v>
      </c>
      <c r="PBU263" s="13" t="s">
        <v>601</v>
      </c>
      <c r="PBV263" s="13" t="s">
        <v>601</v>
      </c>
      <c r="PBW263" s="13" t="s">
        <v>601</v>
      </c>
      <c r="PBX263" s="13" t="s">
        <v>601</v>
      </c>
      <c r="PBY263" s="13" t="s">
        <v>601</v>
      </c>
      <c r="PBZ263" s="13" t="s">
        <v>601</v>
      </c>
      <c r="PCA263" s="13" t="s">
        <v>601</v>
      </c>
      <c r="PCB263" s="13" t="s">
        <v>601</v>
      </c>
      <c r="PCC263" s="13" t="s">
        <v>601</v>
      </c>
      <c r="PCD263" s="13" t="s">
        <v>601</v>
      </c>
      <c r="PCE263" s="13" t="s">
        <v>601</v>
      </c>
      <c r="PCF263" s="13" t="s">
        <v>601</v>
      </c>
      <c r="PCG263" s="13" t="s">
        <v>601</v>
      </c>
      <c r="PCH263" s="13" t="s">
        <v>601</v>
      </c>
      <c r="PCI263" s="13" t="s">
        <v>601</v>
      </c>
      <c r="PCJ263" s="13" t="s">
        <v>601</v>
      </c>
      <c r="PCK263" s="13" t="s">
        <v>601</v>
      </c>
      <c r="PCL263" s="13" t="s">
        <v>601</v>
      </c>
      <c r="PCM263" s="13" t="s">
        <v>601</v>
      </c>
      <c r="PCN263" s="13" t="s">
        <v>601</v>
      </c>
      <c r="PCO263" s="13" t="s">
        <v>601</v>
      </c>
      <c r="PCP263" s="13" t="s">
        <v>601</v>
      </c>
      <c r="PCQ263" s="13" t="s">
        <v>601</v>
      </c>
      <c r="PCR263" s="13" t="s">
        <v>601</v>
      </c>
      <c r="PCS263" s="13" t="s">
        <v>601</v>
      </c>
      <c r="PCT263" s="13" t="s">
        <v>601</v>
      </c>
      <c r="PCU263" s="13" t="s">
        <v>601</v>
      </c>
      <c r="PCV263" s="13" t="s">
        <v>601</v>
      </c>
      <c r="PCW263" s="13" t="s">
        <v>601</v>
      </c>
      <c r="PCX263" s="13" t="s">
        <v>601</v>
      </c>
      <c r="PCY263" s="13" t="s">
        <v>601</v>
      </c>
      <c r="PCZ263" s="13" t="s">
        <v>601</v>
      </c>
      <c r="PDA263" s="13" t="s">
        <v>601</v>
      </c>
      <c r="PDB263" s="13" t="s">
        <v>601</v>
      </c>
      <c r="PDC263" s="13" t="s">
        <v>601</v>
      </c>
      <c r="PDD263" s="13" t="s">
        <v>601</v>
      </c>
      <c r="PDE263" s="13" t="s">
        <v>601</v>
      </c>
      <c r="PDF263" s="13" t="s">
        <v>601</v>
      </c>
      <c r="PDG263" s="13" t="s">
        <v>601</v>
      </c>
      <c r="PDH263" s="13" t="s">
        <v>601</v>
      </c>
      <c r="PDI263" s="13" t="s">
        <v>601</v>
      </c>
      <c r="PDJ263" s="13" t="s">
        <v>601</v>
      </c>
      <c r="PDK263" s="13" t="s">
        <v>601</v>
      </c>
      <c r="PDL263" s="13" t="s">
        <v>601</v>
      </c>
      <c r="PDM263" s="13" t="s">
        <v>601</v>
      </c>
      <c r="PDN263" s="13" t="s">
        <v>601</v>
      </c>
      <c r="PDO263" s="13" t="s">
        <v>601</v>
      </c>
      <c r="PDP263" s="13" t="s">
        <v>601</v>
      </c>
      <c r="PDQ263" s="13" t="s">
        <v>601</v>
      </c>
      <c r="PDR263" s="13" t="s">
        <v>601</v>
      </c>
      <c r="PDS263" s="13" t="s">
        <v>601</v>
      </c>
      <c r="PDT263" s="13" t="s">
        <v>601</v>
      </c>
      <c r="PDU263" s="13" t="s">
        <v>601</v>
      </c>
      <c r="PDV263" s="13" t="s">
        <v>601</v>
      </c>
      <c r="PDW263" s="13" t="s">
        <v>601</v>
      </c>
      <c r="PDX263" s="13" t="s">
        <v>601</v>
      </c>
      <c r="PDY263" s="13" t="s">
        <v>601</v>
      </c>
      <c r="PDZ263" s="13" t="s">
        <v>601</v>
      </c>
      <c r="PEA263" s="13" t="s">
        <v>601</v>
      </c>
      <c r="PEB263" s="13" t="s">
        <v>601</v>
      </c>
      <c r="PEC263" s="13" t="s">
        <v>601</v>
      </c>
      <c r="PED263" s="13" t="s">
        <v>601</v>
      </c>
      <c r="PEE263" s="13" t="s">
        <v>601</v>
      </c>
      <c r="PEF263" s="13" t="s">
        <v>601</v>
      </c>
      <c r="PEG263" s="13" t="s">
        <v>601</v>
      </c>
      <c r="PEH263" s="13" t="s">
        <v>601</v>
      </c>
      <c r="PEI263" s="13" t="s">
        <v>601</v>
      </c>
      <c r="PEJ263" s="13" t="s">
        <v>601</v>
      </c>
      <c r="PEK263" s="13" t="s">
        <v>601</v>
      </c>
      <c r="PEL263" s="13" t="s">
        <v>601</v>
      </c>
      <c r="PEM263" s="13" t="s">
        <v>601</v>
      </c>
      <c r="PEN263" s="13" t="s">
        <v>601</v>
      </c>
      <c r="PEO263" s="13" t="s">
        <v>601</v>
      </c>
      <c r="PEP263" s="13" t="s">
        <v>601</v>
      </c>
      <c r="PEQ263" s="13" t="s">
        <v>601</v>
      </c>
      <c r="PER263" s="13" t="s">
        <v>601</v>
      </c>
      <c r="PES263" s="13" t="s">
        <v>601</v>
      </c>
      <c r="PET263" s="13" t="s">
        <v>601</v>
      </c>
      <c r="PEU263" s="13" t="s">
        <v>601</v>
      </c>
      <c r="PEV263" s="13" t="s">
        <v>601</v>
      </c>
      <c r="PEW263" s="13" t="s">
        <v>601</v>
      </c>
      <c r="PEX263" s="13" t="s">
        <v>601</v>
      </c>
      <c r="PEY263" s="13" t="s">
        <v>601</v>
      </c>
      <c r="PEZ263" s="13" t="s">
        <v>601</v>
      </c>
      <c r="PFA263" s="13" t="s">
        <v>601</v>
      </c>
      <c r="PFB263" s="13" t="s">
        <v>601</v>
      </c>
      <c r="PFC263" s="13" t="s">
        <v>601</v>
      </c>
      <c r="PFD263" s="13" t="s">
        <v>601</v>
      </c>
      <c r="PFE263" s="13" t="s">
        <v>601</v>
      </c>
      <c r="PFF263" s="13" t="s">
        <v>601</v>
      </c>
      <c r="PFG263" s="13" t="s">
        <v>601</v>
      </c>
      <c r="PFH263" s="13" t="s">
        <v>601</v>
      </c>
      <c r="PFI263" s="13" t="s">
        <v>601</v>
      </c>
      <c r="PFJ263" s="13" t="s">
        <v>601</v>
      </c>
      <c r="PFK263" s="13" t="s">
        <v>601</v>
      </c>
      <c r="PFL263" s="13" t="s">
        <v>601</v>
      </c>
      <c r="PFM263" s="13" t="s">
        <v>601</v>
      </c>
      <c r="PFN263" s="13" t="s">
        <v>601</v>
      </c>
      <c r="PFO263" s="13" t="s">
        <v>601</v>
      </c>
      <c r="PFP263" s="13" t="s">
        <v>601</v>
      </c>
      <c r="PFQ263" s="13" t="s">
        <v>601</v>
      </c>
      <c r="PFR263" s="13" t="s">
        <v>601</v>
      </c>
      <c r="PFS263" s="13" t="s">
        <v>601</v>
      </c>
      <c r="PFT263" s="13" t="s">
        <v>601</v>
      </c>
      <c r="PFU263" s="13" t="s">
        <v>601</v>
      </c>
      <c r="PFV263" s="13" t="s">
        <v>601</v>
      </c>
      <c r="PFW263" s="13" t="s">
        <v>601</v>
      </c>
      <c r="PFX263" s="13" t="s">
        <v>601</v>
      </c>
      <c r="PFY263" s="13" t="s">
        <v>601</v>
      </c>
      <c r="PFZ263" s="13" t="s">
        <v>601</v>
      </c>
      <c r="PGA263" s="13" t="s">
        <v>601</v>
      </c>
      <c r="PGB263" s="13" t="s">
        <v>601</v>
      </c>
      <c r="PGC263" s="13" t="s">
        <v>601</v>
      </c>
      <c r="PGD263" s="13" t="s">
        <v>601</v>
      </c>
      <c r="PGE263" s="13" t="s">
        <v>601</v>
      </c>
      <c r="PGF263" s="13" t="s">
        <v>601</v>
      </c>
      <c r="PGG263" s="13" t="s">
        <v>601</v>
      </c>
      <c r="PGH263" s="13" t="s">
        <v>601</v>
      </c>
      <c r="PGI263" s="13" t="s">
        <v>601</v>
      </c>
      <c r="PGJ263" s="13" t="s">
        <v>601</v>
      </c>
      <c r="PGK263" s="13" t="s">
        <v>601</v>
      </c>
      <c r="PGL263" s="13" t="s">
        <v>601</v>
      </c>
      <c r="PGM263" s="13" t="s">
        <v>601</v>
      </c>
      <c r="PGN263" s="13" t="s">
        <v>601</v>
      </c>
      <c r="PGO263" s="13" t="s">
        <v>601</v>
      </c>
      <c r="PGP263" s="13" t="s">
        <v>601</v>
      </c>
      <c r="PGQ263" s="13" t="s">
        <v>601</v>
      </c>
      <c r="PGR263" s="13" t="s">
        <v>601</v>
      </c>
      <c r="PGS263" s="13" t="s">
        <v>601</v>
      </c>
      <c r="PGT263" s="13" t="s">
        <v>601</v>
      </c>
      <c r="PGU263" s="13" t="s">
        <v>601</v>
      </c>
      <c r="PGV263" s="13" t="s">
        <v>601</v>
      </c>
      <c r="PGW263" s="13" t="s">
        <v>601</v>
      </c>
      <c r="PGX263" s="13" t="s">
        <v>601</v>
      </c>
      <c r="PGY263" s="13" t="s">
        <v>601</v>
      </c>
      <c r="PGZ263" s="13" t="s">
        <v>601</v>
      </c>
      <c r="PHA263" s="13" t="s">
        <v>601</v>
      </c>
      <c r="PHB263" s="13" t="s">
        <v>601</v>
      </c>
      <c r="PHC263" s="13" t="s">
        <v>601</v>
      </c>
      <c r="PHD263" s="13" t="s">
        <v>601</v>
      </c>
      <c r="PHE263" s="13" t="s">
        <v>601</v>
      </c>
      <c r="PHF263" s="13" t="s">
        <v>601</v>
      </c>
      <c r="PHG263" s="13" t="s">
        <v>601</v>
      </c>
      <c r="PHH263" s="13" t="s">
        <v>601</v>
      </c>
      <c r="PHI263" s="13" t="s">
        <v>601</v>
      </c>
      <c r="PHJ263" s="13" t="s">
        <v>601</v>
      </c>
      <c r="PHK263" s="13" t="s">
        <v>601</v>
      </c>
      <c r="PHL263" s="13" t="s">
        <v>601</v>
      </c>
      <c r="PHM263" s="13" t="s">
        <v>601</v>
      </c>
      <c r="PHN263" s="13" t="s">
        <v>601</v>
      </c>
      <c r="PHO263" s="13" t="s">
        <v>601</v>
      </c>
      <c r="PHP263" s="13" t="s">
        <v>601</v>
      </c>
      <c r="PHQ263" s="13" t="s">
        <v>601</v>
      </c>
      <c r="PHR263" s="13" t="s">
        <v>601</v>
      </c>
      <c r="PHS263" s="13" t="s">
        <v>601</v>
      </c>
      <c r="PHT263" s="13" t="s">
        <v>601</v>
      </c>
      <c r="PHU263" s="13" t="s">
        <v>601</v>
      </c>
      <c r="PHV263" s="13" t="s">
        <v>601</v>
      </c>
      <c r="PHW263" s="13" t="s">
        <v>601</v>
      </c>
      <c r="PHX263" s="13" t="s">
        <v>601</v>
      </c>
      <c r="PHY263" s="13" t="s">
        <v>601</v>
      </c>
      <c r="PHZ263" s="13" t="s">
        <v>601</v>
      </c>
      <c r="PIA263" s="13" t="s">
        <v>601</v>
      </c>
      <c r="PIB263" s="13" t="s">
        <v>601</v>
      </c>
      <c r="PIC263" s="13" t="s">
        <v>601</v>
      </c>
      <c r="PID263" s="13" t="s">
        <v>601</v>
      </c>
      <c r="PIE263" s="13" t="s">
        <v>601</v>
      </c>
      <c r="PIF263" s="13" t="s">
        <v>601</v>
      </c>
      <c r="PIG263" s="13" t="s">
        <v>601</v>
      </c>
      <c r="PIH263" s="13" t="s">
        <v>601</v>
      </c>
      <c r="PII263" s="13" t="s">
        <v>601</v>
      </c>
      <c r="PIJ263" s="13" t="s">
        <v>601</v>
      </c>
      <c r="PIK263" s="13" t="s">
        <v>601</v>
      </c>
      <c r="PIL263" s="13" t="s">
        <v>601</v>
      </c>
      <c r="PIM263" s="13" t="s">
        <v>601</v>
      </c>
      <c r="PIN263" s="13" t="s">
        <v>601</v>
      </c>
      <c r="PIO263" s="13" t="s">
        <v>601</v>
      </c>
      <c r="PIP263" s="13" t="s">
        <v>601</v>
      </c>
      <c r="PIQ263" s="13" t="s">
        <v>601</v>
      </c>
      <c r="PIR263" s="13" t="s">
        <v>601</v>
      </c>
      <c r="PIS263" s="13" t="s">
        <v>601</v>
      </c>
      <c r="PIT263" s="13" t="s">
        <v>601</v>
      </c>
      <c r="PIU263" s="13" t="s">
        <v>601</v>
      </c>
      <c r="PIV263" s="13" t="s">
        <v>601</v>
      </c>
      <c r="PIW263" s="13" t="s">
        <v>601</v>
      </c>
      <c r="PIX263" s="13" t="s">
        <v>601</v>
      </c>
      <c r="PIY263" s="13" t="s">
        <v>601</v>
      </c>
      <c r="PIZ263" s="13" t="s">
        <v>601</v>
      </c>
      <c r="PJA263" s="13" t="s">
        <v>601</v>
      </c>
      <c r="PJB263" s="13" t="s">
        <v>601</v>
      </c>
      <c r="PJC263" s="13" t="s">
        <v>601</v>
      </c>
      <c r="PJD263" s="13" t="s">
        <v>601</v>
      </c>
      <c r="PJE263" s="13" t="s">
        <v>601</v>
      </c>
      <c r="PJF263" s="13" t="s">
        <v>601</v>
      </c>
      <c r="PJG263" s="13" t="s">
        <v>601</v>
      </c>
      <c r="PJH263" s="13" t="s">
        <v>601</v>
      </c>
      <c r="PJI263" s="13" t="s">
        <v>601</v>
      </c>
      <c r="PJJ263" s="13" t="s">
        <v>601</v>
      </c>
      <c r="PJK263" s="13" t="s">
        <v>601</v>
      </c>
      <c r="PJL263" s="13" t="s">
        <v>601</v>
      </c>
      <c r="PJM263" s="13" t="s">
        <v>601</v>
      </c>
      <c r="PJN263" s="13" t="s">
        <v>601</v>
      </c>
      <c r="PJO263" s="13" t="s">
        <v>601</v>
      </c>
      <c r="PJP263" s="13" t="s">
        <v>601</v>
      </c>
      <c r="PJQ263" s="13" t="s">
        <v>601</v>
      </c>
      <c r="PJR263" s="13" t="s">
        <v>601</v>
      </c>
      <c r="PJS263" s="13" t="s">
        <v>601</v>
      </c>
      <c r="PJT263" s="13" t="s">
        <v>601</v>
      </c>
      <c r="PJU263" s="13" t="s">
        <v>601</v>
      </c>
      <c r="PJV263" s="13" t="s">
        <v>601</v>
      </c>
      <c r="PJW263" s="13" t="s">
        <v>601</v>
      </c>
      <c r="PJX263" s="13" t="s">
        <v>601</v>
      </c>
      <c r="PJY263" s="13" t="s">
        <v>601</v>
      </c>
      <c r="PJZ263" s="13" t="s">
        <v>601</v>
      </c>
      <c r="PKA263" s="13" t="s">
        <v>601</v>
      </c>
      <c r="PKB263" s="13" t="s">
        <v>601</v>
      </c>
      <c r="PKC263" s="13" t="s">
        <v>601</v>
      </c>
      <c r="PKD263" s="13" t="s">
        <v>601</v>
      </c>
      <c r="PKE263" s="13" t="s">
        <v>601</v>
      </c>
      <c r="PKF263" s="13" t="s">
        <v>601</v>
      </c>
      <c r="PKG263" s="13" t="s">
        <v>601</v>
      </c>
      <c r="PKH263" s="13" t="s">
        <v>601</v>
      </c>
      <c r="PKI263" s="13" t="s">
        <v>601</v>
      </c>
      <c r="PKJ263" s="13" t="s">
        <v>601</v>
      </c>
      <c r="PKK263" s="13" t="s">
        <v>601</v>
      </c>
      <c r="PKL263" s="13" t="s">
        <v>601</v>
      </c>
      <c r="PKM263" s="13" t="s">
        <v>601</v>
      </c>
      <c r="PKN263" s="13" t="s">
        <v>601</v>
      </c>
      <c r="PKO263" s="13" t="s">
        <v>601</v>
      </c>
      <c r="PKP263" s="13" t="s">
        <v>601</v>
      </c>
      <c r="PKQ263" s="13" t="s">
        <v>601</v>
      </c>
      <c r="PKR263" s="13" t="s">
        <v>601</v>
      </c>
      <c r="PKS263" s="13" t="s">
        <v>601</v>
      </c>
      <c r="PKT263" s="13" t="s">
        <v>601</v>
      </c>
      <c r="PKU263" s="13" t="s">
        <v>601</v>
      </c>
      <c r="PKV263" s="13" t="s">
        <v>601</v>
      </c>
      <c r="PKW263" s="13" t="s">
        <v>601</v>
      </c>
      <c r="PKX263" s="13" t="s">
        <v>601</v>
      </c>
      <c r="PKY263" s="13" t="s">
        <v>601</v>
      </c>
      <c r="PKZ263" s="13" t="s">
        <v>601</v>
      </c>
      <c r="PLA263" s="13" t="s">
        <v>601</v>
      </c>
      <c r="PLB263" s="13" t="s">
        <v>601</v>
      </c>
      <c r="PLC263" s="13" t="s">
        <v>601</v>
      </c>
      <c r="PLD263" s="13" t="s">
        <v>601</v>
      </c>
      <c r="PLE263" s="13" t="s">
        <v>601</v>
      </c>
      <c r="PLF263" s="13" t="s">
        <v>601</v>
      </c>
      <c r="PLG263" s="13" t="s">
        <v>601</v>
      </c>
      <c r="PLH263" s="13" t="s">
        <v>601</v>
      </c>
      <c r="PLI263" s="13" t="s">
        <v>601</v>
      </c>
      <c r="PLJ263" s="13" t="s">
        <v>601</v>
      </c>
      <c r="PLK263" s="13" t="s">
        <v>601</v>
      </c>
      <c r="PLL263" s="13" t="s">
        <v>601</v>
      </c>
      <c r="PLM263" s="13" t="s">
        <v>601</v>
      </c>
      <c r="PLN263" s="13" t="s">
        <v>601</v>
      </c>
      <c r="PLO263" s="13" t="s">
        <v>601</v>
      </c>
      <c r="PLP263" s="13" t="s">
        <v>601</v>
      </c>
      <c r="PLQ263" s="13" t="s">
        <v>601</v>
      </c>
      <c r="PLR263" s="13" t="s">
        <v>601</v>
      </c>
      <c r="PLS263" s="13" t="s">
        <v>601</v>
      </c>
      <c r="PLT263" s="13" t="s">
        <v>601</v>
      </c>
      <c r="PLU263" s="13" t="s">
        <v>601</v>
      </c>
      <c r="PLV263" s="13" t="s">
        <v>601</v>
      </c>
      <c r="PLW263" s="13" t="s">
        <v>601</v>
      </c>
      <c r="PLX263" s="13" t="s">
        <v>601</v>
      </c>
      <c r="PLY263" s="13" t="s">
        <v>601</v>
      </c>
      <c r="PLZ263" s="13" t="s">
        <v>601</v>
      </c>
      <c r="PMA263" s="13" t="s">
        <v>601</v>
      </c>
      <c r="PMB263" s="13" t="s">
        <v>601</v>
      </c>
      <c r="PMC263" s="13" t="s">
        <v>601</v>
      </c>
      <c r="PMD263" s="13" t="s">
        <v>601</v>
      </c>
      <c r="PME263" s="13" t="s">
        <v>601</v>
      </c>
      <c r="PMF263" s="13" t="s">
        <v>601</v>
      </c>
      <c r="PMG263" s="13" t="s">
        <v>601</v>
      </c>
      <c r="PMH263" s="13" t="s">
        <v>601</v>
      </c>
      <c r="PMI263" s="13" t="s">
        <v>601</v>
      </c>
      <c r="PMJ263" s="13" t="s">
        <v>601</v>
      </c>
      <c r="PMK263" s="13" t="s">
        <v>601</v>
      </c>
      <c r="PML263" s="13" t="s">
        <v>601</v>
      </c>
      <c r="PMM263" s="13" t="s">
        <v>601</v>
      </c>
      <c r="PMN263" s="13" t="s">
        <v>601</v>
      </c>
      <c r="PMO263" s="13" t="s">
        <v>601</v>
      </c>
      <c r="PMP263" s="13" t="s">
        <v>601</v>
      </c>
      <c r="PMQ263" s="13" t="s">
        <v>601</v>
      </c>
      <c r="PMR263" s="13" t="s">
        <v>601</v>
      </c>
      <c r="PMS263" s="13" t="s">
        <v>601</v>
      </c>
      <c r="PMT263" s="13" t="s">
        <v>601</v>
      </c>
      <c r="PMU263" s="13" t="s">
        <v>601</v>
      </c>
      <c r="PMV263" s="13" t="s">
        <v>601</v>
      </c>
      <c r="PMW263" s="13" t="s">
        <v>601</v>
      </c>
      <c r="PMX263" s="13" t="s">
        <v>601</v>
      </c>
      <c r="PMY263" s="13" t="s">
        <v>601</v>
      </c>
      <c r="PMZ263" s="13" t="s">
        <v>601</v>
      </c>
      <c r="PNA263" s="13" t="s">
        <v>601</v>
      </c>
      <c r="PNB263" s="13" t="s">
        <v>601</v>
      </c>
      <c r="PNC263" s="13" t="s">
        <v>601</v>
      </c>
      <c r="PND263" s="13" t="s">
        <v>601</v>
      </c>
      <c r="PNE263" s="13" t="s">
        <v>601</v>
      </c>
      <c r="PNF263" s="13" t="s">
        <v>601</v>
      </c>
      <c r="PNG263" s="13" t="s">
        <v>601</v>
      </c>
      <c r="PNH263" s="13" t="s">
        <v>601</v>
      </c>
      <c r="PNI263" s="13" t="s">
        <v>601</v>
      </c>
      <c r="PNJ263" s="13" t="s">
        <v>601</v>
      </c>
      <c r="PNK263" s="13" t="s">
        <v>601</v>
      </c>
      <c r="PNL263" s="13" t="s">
        <v>601</v>
      </c>
      <c r="PNM263" s="13" t="s">
        <v>601</v>
      </c>
      <c r="PNN263" s="13" t="s">
        <v>601</v>
      </c>
      <c r="PNO263" s="13" t="s">
        <v>601</v>
      </c>
      <c r="PNP263" s="13" t="s">
        <v>601</v>
      </c>
      <c r="PNQ263" s="13" t="s">
        <v>601</v>
      </c>
      <c r="PNR263" s="13" t="s">
        <v>601</v>
      </c>
      <c r="PNS263" s="13" t="s">
        <v>601</v>
      </c>
      <c r="PNT263" s="13" t="s">
        <v>601</v>
      </c>
      <c r="PNU263" s="13" t="s">
        <v>601</v>
      </c>
      <c r="PNV263" s="13" t="s">
        <v>601</v>
      </c>
      <c r="PNW263" s="13" t="s">
        <v>601</v>
      </c>
      <c r="PNX263" s="13" t="s">
        <v>601</v>
      </c>
      <c r="PNY263" s="13" t="s">
        <v>601</v>
      </c>
      <c r="PNZ263" s="13" t="s">
        <v>601</v>
      </c>
      <c r="POA263" s="13" t="s">
        <v>601</v>
      </c>
      <c r="POB263" s="13" t="s">
        <v>601</v>
      </c>
      <c r="POC263" s="13" t="s">
        <v>601</v>
      </c>
      <c r="POD263" s="13" t="s">
        <v>601</v>
      </c>
      <c r="POE263" s="13" t="s">
        <v>601</v>
      </c>
      <c r="POF263" s="13" t="s">
        <v>601</v>
      </c>
      <c r="POG263" s="13" t="s">
        <v>601</v>
      </c>
      <c r="POH263" s="13" t="s">
        <v>601</v>
      </c>
      <c r="POI263" s="13" t="s">
        <v>601</v>
      </c>
      <c r="POJ263" s="13" t="s">
        <v>601</v>
      </c>
      <c r="POK263" s="13" t="s">
        <v>601</v>
      </c>
      <c r="POL263" s="13" t="s">
        <v>601</v>
      </c>
      <c r="POM263" s="13" t="s">
        <v>601</v>
      </c>
      <c r="PON263" s="13" t="s">
        <v>601</v>
      </c>
      <c r="POO263" s="13" t="s">
        <v>601</v>
      </c>
      <c r="POP263" s="13" t="s">
        <v>601</v>
      </c>
      <c r="POQ263" s="13" t="s">
        <v>601</v>
      </c>
      <c r="POR263" s="13" t="s">
        <v>601</v>
      </c>
      <c r="POS263" s="13" t="s">
        <v>601</v>
      </c>
      <c r="POT263" s="13" t="s">
        <v>601</v>
      </c>
      <c r="POU263" s="13" t="s">
        <v>601</v>
      </c>
      <c r="POV263" s="13" t="s">
        <v>601</v>
      </c>
      <c r="POW263" s="13" t="s">
        <v>601</v>
      </c>
      <c r="POX263" s="13" t="s">
        <v>601</v>
      </c>
      <c r="POY263" s="13" t="s">
        <v>601</v>
      </c>
      <c r="POZ263" s="13" t="s">
        <v>601</v>
      </c>
      <c r="PPA263" s="13" t="s">
        <v>601</v>
      </c>
      <c r="PPB263" s="13" t="s">
        <v>601</v>
      </c>
      <c r="PPC263" s="13" t="s">
        <v>601</v>
      </c>
      <c r="PPD263" s="13" t="s">
        <v>601</v>
      </c>
      <c r="PPE263" s="13" t="s">
        <v>601</v>
      </c>
      <c r="PPF263" s="13" t="s">
        <v>601</v>
      </c>
      <c r="PPG263" s="13" t="s">
        <v>601</v>
      </c>
      <c r="PPH263" s="13" t="s">
        <v>601</v>
      </c>
      <c r="PPI263" s="13" t="s">
        <v>601</v>
      </c>
      <c r="PPJ263" s="13" t="s">
        <v>601</v>
      </c>
      <c r="PPK263" s="13" t="s">
        <v>601</v>
      </c>
      <c r="PPL263" s="13" t="s">
        <v>601</v>
      </c>
      <c r="PPM263" s="13" t="s">
        <v>601</v>
      </c>
      <c r="PPN263" s="13" t="s">
        <v>601</v>
      </c>
      <c r="PPO263" s="13" t="s">
        <v>601</v>
      </c>
      <c r="PPP263" s="13" t="s">
        <v>601</v>
      </c>
      <c r="PPQ263" s="13" t="s">
        <v>601</v>
      </c>
      <c r="PPR263" s="13" t="s">
        <v>601</v>
      </c>
      <c r="PPS263" s="13" t="s">
        <v>601</v>
      </c>
      <c r="PPT263" s="13" t="s">
        <v>601</v>
      </c>
      <c r="PPU263" s="13" t="s">
        <v>601</v>
      </c>
      <c r="PPV263" s="13" t="s">
        <v>601</v>
      </c>
      <c r="PPW263" s="13" t="s">
        <v>601</v>
      </c>
      <c r="PPX263" s="13" t="s">
        <v>601</v>
      </c>
      <c r="PPY263" s="13" t="s">
        <v>601</v>
      </c>
      <c r="PPZ263" s="13" t="s">
        <v>601</v>
      </c>
      <c r="PQA263" s="13" t="s">
        <v>601</v>
      </c>
      <c r="PQB263" s="13" t="s">
        <v>601</v>
      </c>
      <c r="PQC263" s="13" t="s">
        <v>601</v>
      </c>
      <c r="PQD263" s="13" t="s">
        <v>601</v>
      </c>
      <c r="PQE263" s="13" t="s">
        <v>601</v>
      </c>
      <c r="PQF263" s="13" t="s">
        <v>601</v>
      </c>
      <c r="PQG263" s="13" t="s">
        <v>601</v>
      </c>
      <c r="PQH263" s="13" t="s">
        <v>601</v>
      </c>
      <c r="PQI263" s="13" t="s">
        <v>601</v>
      </c>
      <c r="PQJ263" s="13" t="s">
        <v>601</v>
      </c>
      <c r="PQK263" s="13" t="s">
        <v>601</v>
      </c>
      <c r="PQL263" s="13" t="s">
        <v>601</v>
      </c>
      <c r="PQM263" s="13" t="s">
        <v>601</v>
      </c>
      <c r="PQN263" s="13" t="s">
        <v>601</v>
      </c>
      <c r="PQO263" s="13" t="s">
        <v>601</v>
      </c>
      <c r="PQP263" s="13" t="s">
        <v>601</v>
      </c>
      <c r="PQQ263" s="13" t="s">
        <v>601</v>
      </c>
      <c r="PQR263" s="13" t="s">
        <v>601</v>
      </c>
      <c r="PQS263" s="13" t="s">
        <v>601</v>
      </c>
      <c r="PQT263" s="13" t="s">
        <v>601</v>
      </c>
      <c r="PQU263" s="13" t="s">
        <v>601</v>
      </c>
      <c r="PQV263" s="13" t="s">
        <v>601</v>
      </c>
      <c r="PQW263" s="13" t="s">
        <v>601</v>
      </c>
      <c r="PQX263" s="13" t="s">
        <v>601</v>
      </c>
      <c r="PQY263" s="13" t="s">
        <v>601</v>
      </c>
      <c r="PQZ263" s="13" t="s">
        <v>601</v>
      </c>
      <c r="PRA263" s="13" t="s">
        <v>601</v>
      </c>
      <c r="PRB263" s="13" t="s">
        <v>601</v>
      </c>
      <c r="PRC263" s="13" t="s">
        <v>601</v>
      </c>
      <c r="PRD263" s="13" t="s">
        <v>601</v>
      </c>
      <c r="PRE263" s="13" t="s">
        <v>601</v>
      </c>
      <c r="PRF263" s="13" t="s">
        <v>601</v>
      </c>
      <c r="PRG263" s="13" t="s">
        <v>601</v>
      </c>
      <c r="PRH263" s="13" t="s">
        <v>601</v>
      </c>
      <c r="PRI263" s="13" t="s">
        <v>601</v>
      </c>
      <c r="PRJ263" s="13" t="s">
        <v>601</v>
      </c>
      <c r="PRK263" s="13" t="s">
        <v>601</v>
      </c>
      <c r="PRL263" s="13" t="s">
        <v>601</v>
      </c>
      <c r="PRM263" s="13" t="s">
        <v>601</v>
      </c>
      <c r="PRN263" s="13" t="s">
        <v>601</v>
      </c>
      <c r="PRO263" s="13" t="s">
        <v>601</v>
      </c>
      <c r="PRP263" s="13" t="s">
        <v>601</v>
      </c>
      <c r="PRQ263" s="13" t="s">
        <v>601</v>
      </c>
      <c r="PRR263" s="13" t="s">
        <v>601</v>
      </c>
      <c r="PRS263" s="13" t="s">
        <v>601</v>
      </c>
      <c r="PRT263" s="13" t="s">
        <v>601</v>
      </c>
      <c r="PRU263" s="13" t="s">
        <v>601</v>
      </c>
      <c r="PRV263" s="13" t="s">
        <v>601</v>
      </c>
      <c r="PRW263" s="13" t="s">
        <v>601</v>
      </c>
      <c r="PRX263" s="13" t="s">
        <v>601</v>
      </c>
      <c r="PRY263" s="13" t="s">
        <v>601</v>
      </c>
      <c r="PRZ263" s="13" t="s">
        <v>601</v>
      </c>
      <c r="PSA263" s="13" t="s">
        <v>601</v>
      </c>
      <c r="PSB263" s="13" t="s">
        <v>601</v>
      </c>
      <c r="PSC263" s="13" t="s">
        <v>601</v>
      </c>
      <c r="PSD263" s="13" t="s">
        <v>601</v>
      </c>
      <c r="PSE263" s="13" t="s">
        <v>601</v>
      </c>
      <c r="PSF263" s="13" t="s">
        <v>601</v>
      </c>
      <c r="PSG263" s="13" t="s">
        <v>601</v>
      </c>
      <c r="PSH263" s="13" t="s">
        <v>601</v>
      </c>
      <c r="PSI263" s="13" t="s">
        <v>601</v>
      </c>
      <c r="PSJ263" s="13" t="s">
        <v>601</v>
      </c>
      <c r="PSK263" s="13" t="s">
        <v>601</v>
      </c>
      <c r="PSL263" s="13" t="s">
        <v>601</v>
      </c>
      <c r="PSM263" s="13" t="s">
        <v>601</v>
      </c>
      <c r="PSN263" s="13" t="s">
        <v>601</v>
      </c>
      <c r="PSO263" s="13" t="s">
        <v>601</v>
      </c>
      <c r="PSP263" s="13" t="s">
        <v>601</v>
      </c>
      <c r="PSQ263" s="13" t="s">
        <v>601</v>
      </c>
      <c r="PSR263" s="13" t="s">
        <v>601</v>
      </c>
      <c r="PSS263" s="13" t="s">
        <v>601</v>
      </c>
      <c r="PST263" s="13" t="s">
        <v>601</v>
      </c>
      <c r="PSU263" s="13" t="s">
        <v>601</v>
      </c>
      <c r="PSV263" s="13" t="s">
        <v>601</v>
      </c>
      <c r="PSW263" s="13" t="s">
        <v>601</v>
      </c>
      <c r="PSX263" s="13" t="s">
        <v>601</v>
      </c>
      <c r="PSY263" s="13" t="s">
        <v>601</v>
      </c>
      <c r="PSZ263" s="13" t="s">
        <v>601</v>
      </c>
      <c r="PTA263" s="13" t="s">
        <v>601</v>
      </c>
      <c r="PTB263" s="13" t="s">
        <v>601</v>
      </c>
      <c r="PTC263" s="13" t="s">
        <v>601</v>
      </c>
      <c r="PTD263" s="13" t="s">
        <v>601</v>
      </c>
      <c r="PTE263" s="13" t="s">
        <v>601</v>
      </c>
      <c r="PTF263" s="13" t="s">
        <v>601</v>
      </c>
      <c r="PTG263" s="13" t="s">
        <v>601</v>
      </c>
      <c r="PTH263" s="13" t="s">
        <v>601</v>
      </c>
      <c r="PTI263" s="13" t="s">
        <v>601</v>
      </c>
      <c r="PTJ263" s="13" t="s">
        <v>601</v>
      </c>
      <c r="PTK263" s="13" t="s">
        <v>601</v>
      </c>
      <c r="PTL263" s="13" t="s">
        <v>601</v>
      </c>
      <c r="PTM263" s="13" t="s">
        <v>601</v>
      </c>
      <c r="PTN263" s="13" t="s">
        <v>601</v>
      </c>
      <c r="PTO263" s="13" t="s">
        <v>601</v>
      </c>
      <c r="PTP263" s="13" t="s">
        <v>601</v>
      </c>
      <c r="PTQ263" s="13" t="s">
        <v>601</v>
      </c>
      <c r="PTR263" s="13" t="s">
        <v>601</v>
      </c>
      <c r="PTS263" s="13" t="s">
        <v>601</v>
      </c>
      <c r="PTT263" s="13" t="s">
        <v>601</v>
      </c>
      <c r="PTU263" s="13" t="s">
        <v>601</v>
      </c>
      <c r="PTV263" s="13" t="s">
        <v>601</v>
      </c>
      <c r="PTW263" s="13" t="s">
        <v>601</v>
      </c>
      <c r="PTX263" s="13" t="s">
        <v>601</v>
      </c>
      <c r="PTY263" s="13" t="s">
        <v>601</v>
      </c>
      <c r="PTZ263" s="13" t="s">
        <v>601</v>
      </c>
      <c r="PUA263" s="13" t="s">
        <v>601</v>
      </c>
      <c r="PUB263" s="13" t="s">
        <v>601</v>
      </c>
      <c r="PUC263" s="13" t="s">
        <v>601</v>
      </c>
      <c r="PUD263" s="13" t="s">
        <v>601</v>
      </c>
      <c r="PUE263" s="13" t="s">
        <v>601</v>
      </c>
      <c r="PUF263" s="13" t="s">
        <v>601</v>
      </c>
      <c r="PUG263" s="13" t="s">
        <v>601</v>
      </c>
      <c r="PUH263" s="13" t="s">
        <v>601</v>
      </c>
      <c r="PUI263" s="13" t="s">
        <v>601</v>
      </c>
      <c r="PUJ263" s="13" t="s">
        <v>601</v>
      </c>
      <c r="PUK263" s="13" t="s">
        <v>601</v>
      </c>
      <c r="PUL263" s="13" t="s">
        <v>601</v>
      </c>
      <c r="PUM263" s="13" t="s">
        <v>601</v>
      </c>
      <c r="PUN263" s="13" t="s">
        <v>601</v>
      </c>
      <c r="PUO263" s="13" t="s">
        <v>601</v>
      </c>
      <c r="PUP263" s="13" t="s">
        <v>601</v>
      </c>
      <c r="PUQ263" s="13" t="s">
        <v>601</v>
      </c>
      <c r="PUR263" s="13" t="s">
        <v>601</v>
      </c>
      <c r="PUS263" s="13" t="s">
        <v>601</v>
      </c>
      <c r="PUT263" s="13" t="s">
        <v>601</v>
      </c>
      <c r="PUU263" s="13" t="s">
        <v>601</v>
      </c>
      <c r="PUV263" s="13" t="s">
        <v>601</v>
      </c>
      <c r="PUW263" s="13" t="s">
        <v>601</v>
      </c>
      <c r="PUX263" s="13" t="s">
        <v>601</v>
      </c>
      <c r="PUY263" s="13" t="s">
        <v>601</v>
      </c>
      <c r="PUZ263" s="13" t="s">
        <v>601</v>
      </c>
      <c r="PVA263" s="13" t="s">
        <v>601</v>
      </c>
      <c r="PVB263" s="13" t="s">
        <v>601</v>
      </c>
      <c r="PVC263" s="13" t="s">
        <v>601</v>
      </c>
      <c r="PVD263" s="13" t="s">
        <v>601</v>
      </c>
      <c r="PVE263" s="13" t="s">
        <v>601</v>
      </c>
      <c r="PVF263" s="13" t="s">
        <v>601</v>
      </c>
      <c r="PVG263" s="13" t="s">
        <v>601</v>
      </c>
      <c r="PVH263" s="13" t="s">
        <v>601</v>
      </c>
      <c r="PVI263" s="13" t="s">
        <v>601</v>
      </c>
      <c r="PVJ263" s="13" t="s">
        <v>601</v>
      </c>
      <c r="PVK263" s="13" t="s">
        <v>601</v>
      </c>
      <c r="PVL263" s="13" t="s">
        <v>601</v>
      </c>
      <c r="PVM263" s="13" t="s">
        <v>601</v>
      </c>
      <c r="PVN263" s="13" t="s">
        <v>601</v>
      </c>
      <c r="PVO263" s="13" t="s">
        <v>601</v>
      </c>
      <c r="PVP263" s="13" t="s">
        <v>601</v>
      </c>
      <c r="PVQ263" s="13" t="s">
        <v>601</v>
      </c>
      <c r="PVR263" s="13" t="s">
        <v>601</v>
      </c>
      <c r="PVS263" s="13" t="s">
        <v>601</v>
      </c>
      <c r="PVT263" s="13" t="s">
        <v>601</v>
      </c>
      <c r="PVU263" s="13" t="s">
        <v>601</v>
      </c>
      <c r="PVV263" s="13" t="s">
        <v>601</v>
      </c>
      <c r="PVW263" s="13" t="s">
        <v>601</v>
      </c>
      <c r="PVX263" s="13" t="s">
        <v>601</v>
      </c>
      <c r="PVY263" s="13" t="s">
        <v>601</v>
      </c>
      <c r="PVZ263" s="13" t="s">
        <v>601</v>
      </c>
      <c r="PWA263" s="13" t="s">
        <v>601</v>
      </c>
      <c r="PWB263" s="13" t="s">
        <v>601</v>
      </c>
      <c r="PWC263" s="13" t="s">
        <v>601</v>
      </c>
      <c r="PWD263" s="13" t="s">
        <v>601</v>
      </c>
      <c r="PWE263" s="13" t="s">
        <v>601</v>
      </c>
      <c r="PWF263" s="13" t="s">
        <v>601</v>
      </c>
      <c r="PWG263" s="13" t="s">
        <v>601</v>
      </c>
      <c r="PWH263" s="13" t="s">
        <v>601</v>
      </c>
      <c r="PWI263" s="13" t="s">
        <v>601</v>
      </c>
      <c r="PWJ263" s="13" t="s">
        <v>601</v>
      </c>
      <c r="PWK263" s="13" t="s">
        <v>601</v>
      </c>
      <c r="PWL263" s="13" t="s">
        <v>601</v>
      </c>
      <c r="PWM263" s="13" t="s">
        <v>601</v>
      </c>
      <c r="PWN263" s="13" t="s">
        <v>601</v>
      </c>
      <c r="PWO263" s="13" t="s">
        <v>601</v>
      </c>
      <c r="PWP263" s="13" t="s">
        <v>601</v>
      </c>
      <c r="PWQ263" s="13" t="s">
        <v>601</v>
      </c>
      <c r="PWR263" s="13" t="s">
        <v>601</v>
      </c>
      <c r="PWS263" s="13" t="s">
        <v>601</v>
      </c>
      <c r="PWT263" s="13" t="s">
        <v>601</v>
      </c>
      <c r="PWU263" s="13" t="s">
        <v>601</v>
      </c>
      <c r="PWV263" s="13" t="s">
        <v>601</v>
      </c>
      <c r="PWW263" s="13" t="s">
        <v>601</v>
      </c>
      <c r="PWX263" s="13" t="s">
        <v>601</v>
      </c>
      <c r="PWY263" s="13" t="s">
        <v>601</v>
      </c>
      <c r="PWZ263" s="13" t="s">
        <v>601</v>
      </c>
      <c r="PXA263" s="13" t="s">
        <v>601</v>
      </c>
      <c r="PXB263" s="13" t="s">
        <v>601</v>
      </c>
      <c r="PXC263" s="13" t="s">
        <v>601</v>
      </c>
      <c r="PXD263" s="13" t="s">
        <v>601</v>
      </c>
      <c r="PXE263" s="13" t="s">
        <v>601</v>
      </c>
      <c r="PXF263" s="13" t="s">
        <v>601</v>
      </c>
      <c r="PXG263" s="13" t="s">
        <v>601</v>
      </c>
      <c r="PXH263" s="13" t="s">
        <v>601</v>
      </c>
      <c r="PXI263" s="13" t="s">
        <v>601</v>
      </c>
      <c r="PXJ263" s="13" t="s">
        <v>601</v>
      </c>
      <c r="PXK263" s="13" t="s">
        <v>601</v>
      </c>
      <c r="PXL263" s="13" t="s">
        <v>601</v>
      </c>
      <c r="PXM263" s="13" t="s">
        <v>601</v>
      </c>
      <c r="PXN263" s="13" t="s">
        <v>601</v>
      </c>
      <c r="PXO263" s="13" t="s">
        <v>601</v>
      </c>
      <c r="PXP263" s="13" t="s">
        <v>601</v>
      </c>
      <c r="PXQ263" s="13" t="s">
        <v>601</v>
      </c>
      <c r="PXR263" s="13" t="s">
        <v>601</v>
      </c>
      <c r="PXS263" s="13" t="s">
        <v>601</v>
      </c>
      <c r="PXT263" s="13" t="s">
        <v>601</v>
      </c>
      <c r="PXU263" s="13" t="s">
        <v>601</v>
      </c>
      <c r="PXV263" s="13" t="s">
        <v>601</v>
      </c>
      <c r="PXW263" s="13" t="s">
        <v>601</v>
      </c>
      <c r="PXX263" s="13" t="s">
        <v>601</v>
      </c>
      <c r="PXY263" s="13" t="s">
        <v>601</v>
      </c>
      <c r="PXZ263" s="13" t="s">
        <v>601</v>
      </c>
      <c r="PYA263" s="13" t="s">
        <v>601</v>
      </c>
      <c r="PYB263" s="13" t="s">
        <v>601</v>
      </c>
      <c r="PYC263" s="13" t="s">
        <v>601</v>
      </c>
      <c r="PYD263" s="13" t="s">
        <v>601</v>
      </c>
      <c r="PYE263" s="13" t="s">
        <v>601</v>
      </c>
      <c r="PYF263" s="13" t="s">
        <v>601</v>
      </c>
      <c r="PYG263" s="13" t="s">
        <v>601</v>
      </c>
      <c r="PYH263" s="13" t="s">
        <v>601</v>
      </c>
      <c r="PYI263" s="13" t="s">
        <v>601</v>
      </c>
      <c r="PYJ263" s="13" t="s">
        <v>601</v>
      </c>
      <c r="PYK263" s="13" t="s">
        <v>601</v>
      </c>
      <c r="PYL263" s="13" t="s">
        <v>601</v>
      </c>
      <c r="PYM263" s="13" t="s">
        <v>601</v>
      </c>
      <c r="PYN263" s="13" t="s">
        <v>601</v>
      </c>
      <c r="PYO263" s="13" t="s">
        <v>601</v>
      </c>
      <c r="PYP263" s="13" t="s">
        <v>601</v>
      </c>
      <c r="PYQ263" s="13" t="s">
        <v>601</v>
      </c>
      <c r="PYR263" s="13" t="s">
        <v>601</v>
      </c>
      <c r="PYS263" s="13" t="s">
        <v>601</v>
      </c>
      <c r="PYT263" s="13" t="s">
        <v>601</v>
      </c>
      <c r="PYU263" s="13" t="s">
        <v>601</v>
      </c>
      <c r="PYV263" s="13" t="s">
        <v>601</v>
      </c>
      <c r="PYW263" s="13" t="s">
        <v>601</v>
      </c>
      <c r="PYX263" s="13" t="s">
        <v>601</v>
      </c>
      <c r="PYY263" s="13" t="s">
        <v>601</v>
      </c>
      <c r="PYZ263" s="13" t="s">
        <v>601</v>
      </c>
      <c r="PZA263" s="13" t="s">
        <v>601</v>
      </c>
      <c r="PZB263" s="13" t="s">
        <v>601</v>
      </c>
      <c r="PZC263" s="13" t="s">
        <v>601</v>
      </c>
      <c r="PZD263" s="13" t="s">
        <v>601</v>
      </c>
      <c r="PZE263" s="13" t="s">
        <v>601</v>
      </c>
      <c r="PZF263" s="13" t="s">
        <v>601</v>
      </c>
      <c r="PZG263" s="13" t="s">
        <v>601</v>
      </c>
      <c r="PZH263" s="13" t="s">
        <v>601</v>
      </c>
      <c r="PZI263" s="13" t="s">
        <v>601</v>
      </c>
      <c r="PZJ263" s="13" t="s">
        <v>601</v>
      </c>
      <c r="PZK263" s="13" t="s">
        <v>601</v>
      </c>
      <c r="PZL263" s="13" t="s">
        <v>601</v>
      </c>
      <c r="PZM263" s="13" t="s">
        <v>601</v>
      </c>
      <c r="PZN263" s="13" t="s">
        <v>601</v>
      </c>
      <c r="PZO263" s="13" t="s">
        <v>601</v>
      </c>
      <c r="PZP263" s="13" t="s">
        <v>601</v>
      </c>
      <c r="PZQ263" s="13" t="s">
        <v>601</v>
      </c>
      <c r="PZR263" s="13" t="s">
        <v>601</v>
      </c>
      <c r="PZS263" s="13" t="s">
        <v>601</v>
      </c>
      <c r="PZT263" s="13" t="s">
        <v>601</v>
      </c>
      <c r="PZU263" s="13" t="s">
        <v>601</v>
      </c>
      <c r="PZV263" s="13" t="s">
        <v>601</v>
      </c>
      <c r="PZW263" s="13" t="s">
        <v>601</v>
      </c>
      <c r="PZX263" s="13" t="s">
        <v>601</v>
      </c>
      <c r="PZY263" s="13" t="s">
        <v>601</v>
      </c>
      <c r="PZZ263" s="13" t="s">
        <v>601</v>
      </c>
      <c r="QAA263" s="13" t="s">
        <v>601</v>
      </c>
      <c r="QAB263" s="13" t="s">
        <v>601</v>
      </c>
      <c r="QAC263" s="13" t="s">
        <v>601</v>
      </c>
      <c r="QAD263" s="13" t="s">
        <v>601</v>
      </c>
      <c r="QAE263" s="13" t="s">
        <v>601</v>
      </c>
      <c r="QAF263" s="13" t="s">
        <v>601</v>
      </c>
      <c r="QAG263" s="13" t="s">
        <v>601</v>
      </c>
      <c r="QAH263" s="13" t="s">
        <v>601</v>
      </c>
      <c r="QAI263" s="13" t="s">
        <v>601</v>
      </c>
      <c r="QAJ263" s="13" t="s">
        <v>601</v>
      </c>
      <c r="QAK263" s="13" t="s">
        <v>601</v>
      </c>
      <c r="QAL263" s="13" t="s">
        <v>601</v>
      </c>
      <c r="QAM263" s="13" t="s">
        <v>601</v>
      </c>
      <c r="QAN263" s="13" t="s">
        <v>601</v>
      </c>
      <c r="QAO263" s="13" t="s">
        <v>601</v>
      </c>
      <c r="QAP263" s="13" t="s">
        <v>601</v>
      </c>
      <c r="QAQ263" s="13" t="s">
        <v>601</v>
      </c>
      <c r="QAR263" s="13" t="s">
        <v>601</v>
      </c>
      <c r="QAS263" s="13" t="s">
        <v>601</v>
      </c>
      <c r="QAT263" s="13" t="s">
        <v>601</v>
      </c>
      <c r="QAU263" s="13" t="s">
        <v>601</v>
      </c>
      <c r="QAV263" s="13" t="s">
        <v>601</v>
      </c>
      <c r="QAW263" s="13" t="s">
        <v>601</v>
      </c>
      <c r="QAX263" s="13" t="s">
        <v>601</v>
      </c>
      <c r="QAY263" s="13" t="s">
        <v>601</v>
      </c>
      <c r="QAZ263" s="13" t="s">
        <v>601</v>
      </c>
      <c r="QBA263" s="13" t="s">
        <v>601</v>
      </c>
      <c r="QBB263" s="13" t="s">
        <v>601</v>
      </c>
      <c r="QBC263" s="13" t="s">
        <v>601</v>
      </c>
      <c r="QBD263" s="13" t="s">
        <v>601</v>
      </c>
      <c r="QBE263" s="13" t="s">
        <v>601</v>
      </c>
      <c r="QBF263" s="13" t="s">
        <v>601</v>
      </c>
      <c r="QBG263" s="13" t="s">
        <v>601</v>
      </c>
      <c r="QBH263" s="13" t="s">
        <v>601</v>
      </c>
      <c r="QBI263" s="13" t="s">
        <v>601</v>
      </c>
      <c r="QBJ263" s="13" t="s">
        <v>601</v>
      </c>
      <c r="QBK263" s="13" t="s">
        <v>601</v>
      </c>
      <c r="QBL263" s="13" t="s">
        <v>601</v>
      </c>
      <c r="QBM263" s="13" t="s">
        <v>601</v>
      </c>
      <c r="QBN263" s="13" t="s">
        <v>601</v>
      </c>
      <c r="QBO263" s="13" t="s">
        <v>601</v>
      </c>
      <c r="QBP263" s="13" t="s">
        <v>601</v>
      </c>
      <c r="QBQ263" s="13" t="s">
        <v>601</v>
      </c>
      <c r="QBR263" s="13" t="s">
        <v>601</v>
      </c>
      <c r="QBS263" s="13" t="s">
        <v>601</v>
      </c>
      <c r="QBT263" s="13" t="s">
        <v>601</v>
      </c>
      <c r="QBU263" s="13" t="s">
        <v>601</v>
      </c>
      <c r="QBV263" s="13" t="s">
        <v>601</v>
      </c>
      <c r="QBW263" s="13" t="s">
        <v>601</v>
      </c>
      <c r="QBX263" s="13" t="s">
        <v>601</v>
      </c>
      <c r="QBY263" s="13" t="s">
        <v>601</v>
      </c>
      <c r="QBZ263" s="13" t="s">
        <v>601</v>
      </c>
      <c r="QCA263" s="13" t="s">
        <v>601</v>
      </c>
      <c r="QCB263" s="13" t="s">
        <v>601</v>
      </c>
      <c r="QCC263" s="13" t="s">
        <v>601</v>
      </c>
      <c r="QCD263" s="13" t="s">
        <v>601</v>
      </c>
      <c r="QCE263" s="13" t="s">
        <v>601</v>
      </c>
      <c r="QCF263" s="13" t="s">
        <v>601</v>
      </c>
      <c r="QCG263" s="13" t="s">
        <v>601</v>
      </c>
      <c r="QCH263" s="13" t="s">
        <v>601</v>
      </c>
      <c r="QCI263" s="13" t="s">
        <v>601</v>
      </c>
      <c r="QCJ263" s="13" t="s">
        <v>601</v>
      </c>
      <c r="QCK263" s="13" t="s">
        <v>601</v>
      </c>
      <c r="QCL263" s="13" t="s">
        <v>601</v>
      </c>
      <c r="QCM263" s="13" t="s">
        <v>601</v>
      </c>
      <c r="QCN263" s="13" t="s">
        <v>601</v>
      </c>
      <c r="QCO263" s="13" t="s">
        <v>601</v>
      </c>
      <c r="QCP263" s="13" t="s">
        <v>601</v>
      </c>
      <c r="QCQ263" s="13" t="s">
        <v>601</v>
      </c>
      <c r="QCR263" s="13" t="s">
        <v>601</v>
      </c>
      <c r="QCS263" s="13" t="s">
        <v>601</v>
      </c>
      <c r="QCT263" s="13" t="s">
        <v>601</v>
      </c>
      <c r="QCU263" s="13" t="s">
        <v>601</v>
      </c>
      <c r="QCV263" s="13" t="s">
        <v>601</v>
      </c>
      <c r="QCW263" s="13" t="s">
        <v>601</v>
      </c>
      <c r="QCX263" s="13" t="s">
        <v>601</v>
      </c>
      <c r="QCY263" s="13" t="s">
        <v>601</v>
      </c>
      <c r="QCZ263" s="13" t="s">
        <v>601</v>
      </c>
      <c r="QDA263" s="13" t="s">
        <v>601</v>
      </c>
      <c r="QDB263" s="13" t="s">
        <v>601</v>
      </c>
      <c r="QDC263" s="13" t="s">
        <v>601</v>
      </c>
      <c r="QDD263" s="13" t="s">
        <v>601</v>
      </c>
      <c r="QDE263" s="13" t="s">
        <v>601</v>
      </c>
      <c r="QDF263" s="13" t="s">
        <v>601</v>
      </c>
      <c r="QDG263" s="13" t="s">
        <v>601</v>
      </c>
      <c r="QDH263" s="13" t="s">
        <v>601</v>
      </c>
      <c r="QDI263" s="13" t="s">
        <v>601</v>
      </c>
      <c r="QDJ263" s="13" t="s">
        <v>601</v>
      </c>
      <c r="QDK263" s="13" t="s">
        <v>601</v>
      </c>
      <c r="QDL263" s="13" t="s">
        <v>601</v>
      </c>
      <c r="QDM263" s="13" t="s">
        <v>601</v>
      </c>
      <c r="QDN263" s="13" t="s">
        <v>601</v>
      </c>
      <c r="QDO263" s="13" t="s">
        <v>601</v>
      </c>
      <c r="QDP263" s="13" t="s">
        <v>601</v>
      </c>
      <c r="QDQ263" s="13" t="s">
        <v>601</v>
      </c>
      <c r="QDR263" s="13" t="s">
        <v>601</v>
      </c>
      <c r="QDS263" s="13" t="s">
        <v>601</v>
      </c>
      <c r="QDT263" s="13" t="s">
        <v>601</v>
      </c>
      <c r="QDU263" s="13" t="s">
        <v>601</v>
      </c>
      <c r="QDV263" s="13" t="s">
        <v>601</v>
      </c>
      <c r="QDW263" s="13" t="s">
        <v>601</v>
      </c>
      <c r="QDX263" s="13" t="s">
        <v>601</v>
      </c>
      <c r="QDY263" s="13" t="s">
        <v>601</v>
      </c>
      <c r="QDZ263" s="13" t="s">
        <v>601</v>
      </c>
      <c r="QEA263" s="13" t="s">
        <v>601</v>
      </c>
      <c r="QEB263" s="13" t="s">
        <v>601</v>
      </c>
      <c r="QEC263" s="13" t="s">
        <v>601</v>
      </c>
      <c r="QED263" s="13" t="s">
        <v>601</v>
      </c>
      <c r="QEE263" s="13" t="s">
        <v>601</v>
      </c>
      <c r="QEF263" s="13" t="s">
        <v>601</v>
      </c>
      <c r="QEG263" s="13" t="s">
        <v>601</v>
      </c>
      <c r="QEH263" s="13" t="s">
        <v>601</v>
      </c>
      <c r="QEI263" s="13" t="s">
        <v>601</v>
      </c>
      <c r="QEJ263" s="13" t="s">
        <v>601</v>
      </c>
      <c r="QEK263" s="13" t="s">
        <v>601</v>
      </c>
      <c r="QEL263" s="13" t="s">
        <v>601</v>
      </c>
      <c r="QEM263" s="13" t="s">
        <v>601</v>
      </c>
      <c r="QEN263" s="13" t="s">
        <v>601</v>
      </c>
      <c r="QEO263" s="13" t="s">
        <v>601</v>
      </c>
      <c r="QEP263" s="13" t="s">
        <v>601</v>
      </c>
      <c r="QEQ263" s="13" t="s">
        <v>601</v>
      </c>
      <c r="QER263" s="13" t="s">
        <v>601</v>
      </c>
      <c r="QES263" s="13" t="s">
        <v>601</v>
      </c>
      <c r="QET263" s="13" t="s">
        <v>601</v>
      </c>
      <c r="QEU263" s="13" t="s">
        <v>601</v>
      </c>
      <c r="QEV263" s="13" t="s">
        <v>601</v>
      </c>
      <c r="QEW263" s="13" t="s">
        <v>601</v>
      </c>
      <c r="QEX263" s="13" t="s">
        <v>601</v>
      </c>
      <c r="QEY263" s="13" t="s">
        <v>601</v>
      </c>
      <c r="QEZ263" s="13" t="s">
        <v>601</v>
      </c>
      <c r="QFA263" s="13" t="s">
        <v>601</v>
      </c>
      <c r="QFB263" s="13" t="s">
        <v>601</v>
      </c>
      <c r="QFC263" s="13" t="s">
        <v>601</v>
      </c>
      <c r="QFD263" s="13" t="s">
        <v>601</v>
      </c>
      <c r="QFE263" s="13" t="s">
        <v>601</v>
      </c>
      <c r="QFF263" s="13" t="s">
        <v>601</v>
      </c>
      <c r="QFG263" s="13" t="s">
        <v>601</v>
      </c>
      <c r="QFH263" s="13" t="s">
        <v>601</v>
      </c>
      <c r="QFI263" s="13" t="s">
        <v>601</v>
      </c>
      <c r="QFJ263" s="13" t="s">
        <v>601</v>
      </c>
      <c r="QFK263" s="13" t="s">
        <v>601</v>
      </c>
      <c r="QFL263" s="13" t="s">
        <v>601</v>
      </c>
      <c r="QFM263" s="13" t="s">
        <v>601</v>
      </c>
      <c r="QFN263" s="13" t="s">
        <v>601</v>
      </c>
      <c r="QFO263" s="13" t="s">
        <v>601</v>
      </c>
      <c r="QFP263" s="13" t="s">
        <v>601</v>
      </c>
      <c r="QFQ263" s="13" t="s">
        <v>601</v>
      </c>
      <c r="QFR263" s="13" t="s">
        <v>601</v>
      </c>
      <c r="QFS263" s="13" t="s">
        <v>601</v>
      </c>
      <c r="QFT263" s="13" t="s">
        <v>601</v>
      </c>
      <c r="QFU263" s="13" t="s">
        <v>601</v>
      </c>
      <c r="QFV263" s="13" t="s">
        <v>601</v>
      </c>
      <c r="QFW263" s="13" t="s">
        <v>601</v>
      </c>
      <c r="QFX263" s="13" t="s">
        <v>601</v>
      </c>
      <c r="QFY263" s="13" t="s">
        <v>601</v>
      </c>
      <c r="QFZ263" s="13" t="s">
        <v>601</v>
      </c>
      <c r="QGA263" s="13" t="s">
        <v>601</v>
      </c>
      <c r="QGB263" s="13" t="s">
        <v>601</v>
      </c>
      <c r="QGC263" s="13" t="s">
        <v>601</v>
      </c>
      <c r="QGD263" s="13" t="s">
        <v>601</v>
      </c>
      <c r="QGE263" s="13" t="s">
        <v>601</v>
      </c>
      <c r="QGF263" s="13" t="s">
        <v>601</v>
      </c>
      <c r="QGG263" s="13" t="s">
        <v>601</v>
      </c>
      <c r="QGH263" s="13" t="s">
        <v>601</v>
      </c>
      <c r="QGI263" s="13" t="s">
        <v>601</v>
      </c>
      <c r="QGJ263" s="13" t="s">
        <v>601</v>
      </c>
      <c r="QGK263" s="13" t="s">
        <v>601</v>
      </c>
      <c r="QGL263" s="13" t="s">
        <v>601</v>
      </c>
      <c r="QGM263" s="13" t="s">
        <v>601</v>
      </c>
      <c r="QGN263" s="13" t="s">
        <v>601</v>
      </c>
      <c r="QGO263" s="13" t="s">
        <v>601</v>
      </c>
      <c r="QGP263" s="13" t="s">
        <v>601</v>
      </c>
      <c r="QGQ263" s="13" t="s">
        <v>601</v>
      </c>
      <c r="QGR263" s="13" t="s">
        <v>601</v>
      </c>
      <c r="QGS263" s="13" t="s">
        <v>601</v>
      </c>
      <c r="QGT263" s="13" t="s">
        <v>601</v>
      </c>
      <c r="QGU263" s="13" t="s">
        <v>601</v>
      </c>
      <c r="QGV263" s="13" t="s">
        <v>601</v>
      </c>
      <c r="QGW263" s="13" t="s">
        <v>601</v>
      </c>
      <c r="QGX263" s="13" t="s">
        <v>601</v>
      </c>
      <c r="QGY263" s="13" t="s">
        <v>601</v>
      </c>
      <c r="QGZ263" s="13" t="s">
        <v>601</v>
      </c>
      <c r="QHA263" s="13" t="s">
        <v>601</v>
      </c>
      <c r="QHB263" s="13" t="s">
        <v>601</v>
      </c>
      <c r="QHC263" s="13" t="s">
        <v>601</v>
      </c>
      <c r="QHD263" s="13" t="s">
        <v>601</v>
      </c>
      <c r="QHE263" s="13" t="s">
        <v>601</v>
      </c>
      <c r="QHF263" s="13" t="s">
        <v>601</v>
      </c>
      <c r="QHG263" s="13" t="s">
        <v>601</v>
      </c>
      <c r="QHH263" s="13" t="s">
        <v>601</v>
      </c>
      <c r="QHI263" s="13" t="s">
        <v>601</v>
      </c>
      <c r="QHJ263" s="13" t="s">
        <v>601</v>
      </c>
      <c r="QHK263" s="13" t="s">
        <v>601</v>
      </c>
      <c r="QHL263" s="13" t="s">
        <v>601</v>
      </c>
      <c r="QHM263" s="13" t="s">
        <v>601</v>
      </c>
      <c r="QHN263" s="13" t="s">
        <v>601</v>
      </c>
      <c r="QHO263" s="13" t="s">
        <v>601</v>
      </c>
      <c r="QHP263" s="13" t="s">
        <v>601</v>
      </c>
      <c r="QHQ263" s="13" t="s">
        <v>601</v>
      </c>
      <c r="QHR263" s="13" t="s">
        <v>601</v>
      </c>
      <c r="QHS263" s="13" t="s">
        <v>601</v>
      </c>
      <c r="QHT263" s="13" t="s">
        <v>601</v>
      </c>
      <c r="QHU263" s="13" t="s">
        <v>601</v>
      </c>
      <c r="QHV263" s="13" t="s">
        <v>601</v>
      </c>
      <c r="QHW263" s="13" t="s">
        <v>601</v>
      </c>
      <c r="QHX263" s="13" t="s">
        <v>601</v>
      </c>
      <c r="QHY263" s="13" t="s">
        <v>601</v>
      </c>
      <c r="QHZ263" s="13" t="s">
        <v>601</v>
      </c>
      <c r="QIA263" s="13" t="s">
        <v>601</v>
      </c>
      <c r="QIB263" s="13" t="s">
        <v>601</v>
      </c>
      <c r="QIC263" s="13" t="s">
        <v>601</v>
      </c>
      <c r="QID263" s="13" t="s">
        <v>601</v>
      </c>
      <c r="QIE263" s="13" t="s">
        <v>601</v>
      </c>
      <c r="QIF263" s="13" t="s">
        <v>601</v>
      </c>
      <c r="QIG263" s="13" t="s">
        <v>601</v>
      </c>
      <c r="QIH263" s="13" t="s">
        <v>601</v>
      </c>
      <c r="QII263" s="13" t="s">
        <v>601</v>
      </c>
      <c r="QIJ263" s="13" t="s">
        <v>601</v>
      </c>
      <c r="QIK263" s="13" t="s">
        <v>601</v>
      </c>
      <c r="QIL263" s="13" t="s">
        <v>601</v>
      </c>
      <c r="QIM263" s="13" t="s">
        <v>601</v>
      </c>
      <c r="QIN263" s="13" t="s">
        <v>601</v>
      </c>
      <c r="QIO263" s="13" t="s">
        <v>601</v>
      </c>
      <c r="QIP263" s="13" t="s">
        <v>601</v>
      </c>
      <c r="QIQ263" s="13" t="s">
        <v>601</v>
      </c>
      <c r="QIR263" s="13" t="s">
        <v>601</v>
      </c>
      <c r="QIS263" s="13" t="s">
        <v>601</v>
      </c>
      <c r="QIT263" s="13" t="s">
        <v>601</v>
      </c>
      <c r="QIU263" s="13" t="s">
        <v>601</v>
      </c>
      <c r="QIV263" s="13" t="s">
        <v>601</v>
      </c>
      <c r="QIW263" s="13" t="s">
        <v>601</v>
      </c>
      <c r="QIX263" s="13" t="s">
        <v>601</v>
      </c>
      <c r="QIY263" s="13" t="s">
        <v>601</v>
      </c>
      <c r="QIZ263" s="13" t="s">
        <v>601</v>
      </c>
      <c r="QJA263" s="13" t="s">
        <v>601</v>
      </c>
      <c r="QJB263" s="13" t="s">
        <v>601</v>
      </c>
      <c r="QJC263" s="13" t="s">
        <v>601</v>
      </c>
      <c r="QJD263" s="13" t="s">
        <v>601</v>
      </c>
      <c r="QJE263" s="13" t="s">
        <v>601</v>
      </c>
      <c r="QJF263" s="13" t="s">
        <v>601</v>
      </c>
      <c r="QJG263" s="13" t="s">
        <v>601</v>
      </c>
      <c r="QJH263" s="13" t="s">
        <v>601</v>
      </c>
      <c r="QJI263" s="13" t="s">
        <v>601</v>
      </c>
      <c r="QJJ263" s="13" t="s">
        <v>601</v>
      </c>
      <c r="QJK263" s="13" t="s">
        <v>601</v>
      </c>
      <c r="QJL263" s="13" t="s">
        <v>601</v>
      </c>
      <c r="QJM263" s="13" t="s">
        <v>601</v>
      </c>
      <c r="QJN263" s="13" t="s">
        <v>601</v>
      </c>
      <c r="QJO263" s="13" t="s">
        <v>601</v>
      </c>
      <c r="QJP263" s="13" t="s">
        <v>601</v>
      </c>
      <c r="QJQ263" s="13" t="s">
        <v>601</v>
      </c>
      <c r="QJR263" s="13" t="s">
        <v>601</v>
      </c>
      <c r="QJS263" s="13" t="s">
        <v>601</v>
      </c>
      <c r="QJT263" s="13" t="s">
        <v>601</v>
      </c>
      <c r="QJU263" s="13" t="s">
        <v>601</v>
      </c>
      <c r="QJV263" s="13" t="s">
        <v>601</v>
      </c>
      <c r="QJW263" s="13" t="s">
        <v>601</v>
      </c>
      <c r="QJX263" s="13" t="s">
        <v>601</v>
      </c>
      <c r="QJY263" s="13" t="s">
        <v>601</v>
      </c>
      <c r="QJZ263" s="13" t="s">
        <v>601</v>
      </c>
      <c r="QKA263" s="13" t="s">
        <v>601</v>
      </c>
      <c r="QKB263" s="13" t="s">
        <v>601</v>
      </c>
      <c r="QKC263" s="13" t="s">
        <v>601</v>
      </c>
      <c r="QKD263" s="13" t="s">
        <v>601</v>
      </c>
      <c r="QKE263" s="13" t="s">
        <v>601</v>
      </c>
      <c r="QKF263" s="13" t="s">
        <v>601</v>
      </c>
      <c r="QKG263" s="13" t="s">
        <v>601</v>
      </c>
      <c r="QKH263" s="13" t="s">
        <v>601</v>
      </c>
      <c r="QKI263" s="13" t="s">
        <v>601</v>
      </c>
      <c r="QKJ263" s="13" t="s">
        <v>601</v>
      </c>
      <c r="QKK263" s="13" t="s">
        <v>601</v>
      </c>
      <c r="QKL263" s="13" t="s">
        <v>601</v>
      </c>
      <c r="QKM263" s="13" t="s">
        <v>601</v>
      </c>
      <c r="QKN263" s="13" t="s">
        <v>601</v>
      </c>
      <c r="QKO263" s="13" t="s">
        <v>601</v>
      </c>
      <c r="QKP263" s="13" t="s">
        <v>601</v>
      </c>
      <c r="QKQ263" s="13" t="s">
        <v>601</v>
      </c>
      <c r="QKR263" s="13" t="s">
        <v>601</v>
      </c>
      <c r="QKS263" s="13" t="s">
        <v>601</v>
      </c>
      <c r="QKT263" s="13" t="s">
        <v>601</v>
      </c>
      <c r="QKU263" s="13" t="s">
        <v>601</v>
      </c>
      <c r="QKV263" s="13" t="s">
        <v>601</v>
      </c>
      <c r="QKW263" s="13" t="s">
        <v>601</v>
      </c>
      <c r="QKX263" s="13" t="s">
        <v>601</v>
      </c>
      <c r="QKY263" s="13" t="s">
        <v>601</v>
      </c>
      <c r="QKZ263" s="13" t="s">
        <v>601</v>
      </c>
      <c r="QLA263" s="13" t="s">
        <v>601</v>
      </c>
      <c r="QLB263" s="13" t="s">
        <v>601</v>
      </c>
      <c r="QLC263" s="13" t="s">
        <v>601</v>
      </c>
      <c r="QLD263" s="13" t="s">
        <v>601</v>
      </c>
      <c r="QLE263" s="13" t="s">
        <v>601</v>
      </c>
      <c r="QLF263" s="13" t="s">
        <v>601</v>
      </c>
      <c r="QLG263" s="13" t="s">
        <v>601</v>
      </c>
      <c r="QLH263" s="13" t="s">
        <v>601</v>
      </c>
      <c r="QLI263" s="13" t="s">
        <v>601</v>
      </c>
      <c r="QLJ263" s="13" t="s">
        <v>601</v>
      </c>
      <c r="QLK263" s="13" t="s">
        <v>601</v>
      </c>
      <c r="QLL263" s="13" t="s">
        <v>601</v>
      </c>
      <c r="QLM263" s="13" t="s">
        <v>601</v>
      </c>
      <c r="QLN263" s="13" t="s">
        <v>601</v>
      </c>
      <c r="QLO263" s="13" t="s">
        <v>601</v>
      </c>
      <c r="QLP263" s="13" t="s">
        <v>601</v>
      </c>
      <c r="QLQ263" s="13" t="s">
        <v>601</v>
      </c>
      <c r="QLR263" s="13" t="s">
        <v>601</v>
      </c>
      <c r="QLS263" s="13" t="s">
        <v>601</v>
      </c>
      <c r="QLT263" s="13" t="s">
        <v>601</v>
      </c>
      <c r="QLU263" s="13" t="s">
        <v>601</v>
      </c>
      <c r="QLV263" s="13" t="s">
        <v>601</v>
      </c>
      <c r="QLW263" s="13" t="s">
        <v>601</v>
      </c>
      <c r="QLX263" s="13" t="s">
        <v>601</v>
      </c>
      <c r="QLY263" s="13" t="s">
        <v>601</v>
      </c>
      <c r="QLZ263" s="13" t="s">
        <v>601</v>
      </c>
      <c r="QMA263" s="13" t="s">
        <v>601</v>
      </c>
      <c r="QMB263" s="13" t="s">
        <v>601</v>
      </c>
      <c r="QMC263" s="13" t="s">
        <v>601</v>
      </c>
      <c r="QMD263" s="13" t="s">
        <v>601</v>
      </c>
      <c r="QME263" s="13" t="s">
        <v>601</v>
      </c>
      <c r="QMF263" s="13" t="s">
        <v>601</v>
      </c>
      <c r="QMG263" s="13" t="s">
        <v>601</v>
      </c>
      <c r="QMH263" s="13" t="s">
        <v>601</v>
      </c>
      <c r="QMI263" s="13" t="s">
        <v>601</v>
      </c>
      <c r="QMJ263" s="13" t="s">
        <v>601</v>
      </c>
      <c r="QMK263" s="13" t="s">
        <v>601</v>
      </c>
      <c r="QML263" s="13" t="s">
        <v>601</v>
      </c>
      <c r="QMM263" s="13" t="s">
        <v>601</v>
      </c>
      <c r="QMN263" s="13" t="s">
        <v>601</v>
      </c>
      <c r="QMO263" s="13" t="s">
        <v>601</v>
      </c>
      <c r="QMP263" s="13" t="s">
        <v>601</v>
      </c>
      <c r="QMQ263" s="13" t="s">
        <v>601</v>
      </c>
      <c r="QMR263" s="13" t="s">
        <v>601</v>
      </c>
      <c r="QMS263" s="13" t="s">
        <v>601</v>
      </c>
      <c r="QMT263" s="13" t="s">
        <v>601</v>
      </c>
      <c r="QMU263" s="13" t="s">
        <v>601</v>
      </c>
      <c r="QMV263" s="13" t="s">
        <v>601</v>
      </c>
      <c r="QMW263" s="13" t="s">
        <v>601</v>
      </c>
      <c r="QMX263" s="13" t="s">
        <v>601</v>
      </c>
      <c r="QMY263" s="13" t="s">
        <v>601</v>
      </c>
      <c r="QMZ263" s="13" t="s">
        <v>601</v>
      </c>
      <c r="QNA263" s="13" t="s">
        <v>601</v>
      </c>
      <c r="QNB263" s="13" t="s">
        <v>601</v>
      </c>
      <c r="QNC263" s="13" t="s">
        <v>601</v>
      </c>
      <c r="QND263" s="13" t="s">
        <v>601</v>
      </c>
      <c r="QNE263" s="13" t="s">
        <v>601</v>
      </c>
      <c r="QNF263" s="13" t="s">
        <v>601</v>
      </c>
      <c r="QNG263" s="13" t="s">
        <v>601</v>
      </c>
      <c r="QNH263" s="13" t="s">
        <v>601</v>
      </c>
      <c r="QNI263" s="13" t="s">
        <v>601</v>
      </c>
      <c r="QNJ263" s="13" t="s">
        <v>601</v>
      </c>
      <c r="QNK263" s="13" t="s">
        <v>601</v>
      </c>
      <c r="QNL263" s="13" t="s">
        <v>601</v>
      </c>
      <c r="QNM263" s="13" t="s">
        <v>601</v>
      </c>
      <c r="QNN263" s="13" t="s">
        <v>601</v>
      </c>
      <c r="QNO263" s="13" t="s">
        <v>601</v>
      </c>
      <c r="QNP263" s="13" t="s">
        <v>601</v>
      </c>
      <c r="QNQ263" s="13" t="s">
        <v>601</v>
      </c>
      <c r="QNR263" s="13" t="s">
        <v>601</v>
      </c>
      <c r="QNS263" s="13" t="s">
        <v>601</v>
      </c>
      <c r="QNT263" s="13" t="s">
        <v>601</v>
      </c>
      <c r="QNU263" s="13" t="s">
        <v>601</v>
      </c>
      <c r="QNV263" s="13" t="s">
        <v>601</v>
      </c>
      <c r="QNW263" s="13" t="s">
        <v>601</v>
      </c>
      <c r="QNX263" s="13" t="s">
        <v>601</v>
      </c>
      <c r="QNY263" s="13" t="s">
        <v>601</v>
      </c>
      <c r="QNZ263" s="13" t="s">
        <v>601</v>
      </c>
      <c r="QOA263" s="13" t="s">
        <v>601</v>
      </c>
      <c r="QOB263" s="13" t="s">
        <v>601</v>
      </c>
      <c r="QOC263" s="13" t="s">
        <v>601</v>
      </c>
      <c r="QOD263" s="13" t="s">
        <v>601</v>
      </c>
      <c r="QOE263" s="13" t="s">
        <v>601</v>
      </c>
      <c r="QOF263" s="13" t="s">
        <v>601</v>
      </c>
      <c r="QOG263" s="13" t="s">
        <v>601</v>
      </c>
      <c r="QOH263" s="13" t="s">
        <v>601</v>
      </c>
      <c r="QOI263" s="13" t="s">
        <v>601</v>
      </c>
      <c r="QOJ263" s="13" t="s">
        <v>601</v>
      </c>
      <c r="QOK263" s="13" t="s">
        <v>601</v>
      </c>
      <c r="QOL263" s="13" t="s">
        <v>601</v>
      </c>
      <c r="QOM263" s="13" t="s">
        <v>601</v>
      </c>
      <c r="QON263" s="13" t="s">
        <v>601</v>
      </c>
      <c r="QOO263" s="13" t="s">
        <v>601</v>
      </c>
      <c r="QOP263" s="13" t="s">
        <v>601</v>
      </c>
      <c r="QOQ263" s="13" t="s">
        <v>601</v>
      </c>
      <c r="QOR263" s="13" t="s">
        <v>601</v>
      </c>
      <c r="QOS263" s="13" t="s">
        <v>601</v>
      </c>
      <c r="QOT263" s="13" t="s">
        <v>601</v>
      </c>
      <c r="QOU263" s="13" t="s">
        <v>601</v>
      </c>
      <c r="QOV263" s="13" t="s">
        <v>601</v>
      </c>
      <c r="QOW263" s="13" t="s">
        <v>601</v>
      </c>
      <c r="QOX263" s="13" t="s">
        <v>601</v>
      </c>
      <c r="QOY263" s="13" t="s">
        <v>601</v>
      </c>
      <c r="QOZ263" s="13" t="s">
        <v>601</v>
      </c>
      <c r="QPA263" s="13" t="s">
        <v>601</v>
      </c>
      <c r="QPB263" s="13" t="s">
        <v>601</v>
      </c>
      <c r="QPC263" s="13" t="s">
        <v>601</v>
      </c>
      <c r="QPD263" s="13" t="s">
        <v>601</v>
      </c>
      <c r="QPE263" s="13" t="s">
        <v>601</v>
      </c>
      <c r="QPF263" s="13" t="s">
        <v>601</v>
      </c>
      <c r="QPG263" s="13" t="s">
        <v>601</v>
      </c>
      <c r="QPH263" s="13" t="s">
        <v>601</v>
      </c>
      <c r="QPI263" s="13" t="s">
        <v>601</v>
      </c>
      <c r="QPJ263" s="13" t="s">
        <v>601</v>
      </c>
      <c r="QPK263" s="13" t="s">
        <v>601</v>
      </c>
      <c r="QPL263" s="13" t="s">
        <v>601</v>
      </c>
      <c r="QPM263" s="13" t="s">
        <v>601</v>
      </c>
      <c r="QPN263" s="13" t="s">
        <v>601</v>
      </c>
      <c r="QPO263" s="13" t="s">
        <v>601</v>
      </c>
      <c r="QPP263" s="13" t="s">
        <v>601</v>
      </c>
      <c r="QPQ263" s="13" t="s">
        <v>601</v>
      </c>
      <c r="QPR263" s="13" t="s">
        <v>601</v>
      </c>
      <c r="QPS263" s="13" t="s">
        <v>601</v>
      </c>
      <c r="QPT263" s="13" t="s">
        <v>601</v>
      </c>
      <c r="QPU263" s="13" t="s">
        <v>601</v>
      </c>
      <c r="QPV263" s="13" t="s">
        <v>601</v>
      </c>
      <c r="QPW263" s="13" t="s">
        <v>601</v>
      </c>
      <c r="QPX263" s="13" t="s">
        <v>601</v>
      </c>
      <c r="QPY263" s="13" t="s">
        <v>601</v>
      </c>
      <c r="QPZ263" s="13" t="s">
        <v>601</v>
      </c>
      <c r="QQA263" s="13" t="s">
        <v>601</v>
      </c>
      <c r="QQB263" s="13" t="s">
        <v>601</v>
      </c>
      <c r="QQC263" s="13" t="s">
        <v>601</v>
      </c>
      <c r="QQD263" s="13" t="s">
        <v>601</v>
      </c>
      <c r="QQE263" s="13" t="s">
        <v>601</v>
      </c>
      <c r="QQF263" s="13" t="s">
        <v>601</v>
      </c>
      <c r="QQG263" s="13" t="s">
        <v>601</v>
      </c>
      <c r="QQH263" s="13" t="s">
        <v>601</v>
      </c>
      <c r="QQI263" s="13" t="s">
        <v>601</v>
      </c>
      <c r="QQJ263" s="13" t="s">
        <v>601</v>
      </c>
      <c r="QQK263" s="13" t="s">
        <v>601</v>
      </c>
      <c r="QQL263" s="13" t="s">
        <v>601</v>
      </c>
      <c r="QQM263" s="13" t="s">
        <v>601</v>
      </c>
      <c r="QQN263" s="13" t="s">
        <v>601</v>
      </c>
      <c r="QQO263" s="13" t="s">
        <v>601</v>
      </c>
      <c r="QQP263" s="13" t="s">
        <v>601</v>
      </c>
      <c r="QQQ263" s="13" t="s">
        <v>601</v>
      </c>
      <c r="QQR263" s="13" t="s">
        <v>601</v>
      </c>
      <c r="QQS263" s="13" t="s">
        <v>601</v>
      </c>
      <c r="QQT263" s="13" t="s">
        <v>601</v>
      </c>
      <c r="QQU263" s="13" t="s">
        <v>601</v>
      </c>
      <c r="QQV263" s="13" t="s">
        <v>601</v>
      </c>
      <c r="QQW263" s="13" t="s">
        <v>601</v>
      </c>
      <c r="QQX263" s="13" t="s">
        <v>601</v>
      </c>
      <c r="QQY263" s="13" t="s">
        <v>601</v>
      </c>
      <c r="QQZ263" s="13" t="s">
        <v>601</v>
      </c>
      <c r="QRA263" s="13" t="s">
        <v>601</v>
      </c>
      <c r="QRB263" s="13" t="s">
        <v>601</v>
      </c>
      <c r="QRC263" s="13" t="s">
        <v>601</v>
      </c>
      <c r="QRD263" s="13" t="s">
        <v>601</v>
      </c>
      <c r="QRE263" s="13" t="s">
        <v>601</v>
      </c>
      <c r="QRF263" s="13" t="s">
        <v>601</v>
      </c>
      <c r="QRG263" s="13" t="s">
        <v>601</v>
      </c>
      <c r="QRH263" s="13" t="s">
        <v>601</v>
      </c>
      <c r="QRI263" s="13" t="s">
        <v>601</v>
      </c>
      <c r="QRJ263" s="13" t="s">
        <v>601</v>
      </c>
      <c r="QRK263" s="13" t="s">
        <v>601</v>
      </c>
      <c r="QRL263" s="13" t="s">
        <v>601</v>
      </c>
      <c r="QRM263" s="13" t="s">
        <v>601</v>
      </c>
      <c r="QRN263" s="13" t="s">
        <v>601</v>
      </c>
      <c r="QRO263" s="13" t="s">
        <v>601</v>
      </c>
      <c r="QRP263" s="13" t="s">
        <v>601</v>
      </c>
      <c r="QRQ263" s="13" t="s">
        <v>601</v>
      </c>
      <c r="QRR263" s="13" t="s">
        <v>601</v>
      </c>
      <c r="QRS263" s="13" t="s">
        <v>601</v>
      </c>
      <c r="QRT263" s="13" t="s">
        <v>601</v>
      </c>
      <c r="QRU263" s="13" t="s">
        <v>601</v>
      </c>
      <c r="QRV263" s="13" t="s">
        <v>601</v>
      </c>
      <c r="QRW263" s="13" t="s">
        <v>601</v>
      </c>
      <c r="QRX263" s="13" t="s">
        <v>601</v>
      </c>
      <c r="QRY263" s="13" t="s">
        <v>601</v>
      </c>
      <c r="QRZ263" s="13" t="s">
        <v>601</v>
      </c>
      <c r="QSA263" s="13" t="s">
        <v>601</v>
      </c>
      <c r="QSB263" s="13" t="s">
        <v>601</v>
      </c>
      <c r="QSC263" s="13" t="s">
        <v>601</v>
      </c>
      <c r="QSD263" s="13" t="s">
        <v>601</v>
      </c>
      <c r="QSE263" s="13" t="s">
        <v>601</v>
      </c>
      <c r="QSF263" s="13" t="s">
        <v>601</v>
      </c>
      <c r="QSG263" s="13" t="s">
        <v>601</v>
      </c>
      <c r="QSH263" s="13" t="s">
        <v>601</v>
      </c>
      <c r="QSI263" s="13" t="s">
        <v>601</v>
      </c>
      <c r="QSJ263" s="13" t="s">
        <v>601</v>
      </c>
      <c r="QSK263" s="13" t="s">
        <v>601</v>
      </c>
      <c r="QSL263" s="13" t="s">
        <v>601</v>
      </c>
      <c r="QSM263" s="13" t="s">
        <v>601</v>
      </c>
      <c r="QSN263" s="13" t="s">
        <v>601</v>
      </c>
      <c r="QSO263" s="13" t="s">
        <v>601</v>
      </c>
      <c r="QSP263" s="13" t="s">
        <v>601</v>
      </c>
      <c r="QSQ263" s="13" t="s">
        <v>601</v>
      </c>
      <c r="QSR263" s="13" t="s">
        <v>601</v>
      </c>
      <c r="QSS263" s="13" t="s">
        <v>601</v>
      </c>
      <c r="QST263" s="13" t="s">
        <v>601</v>
      </c>
      <c r="QSU263" s="13" t="s">
        <v>601</v>
      </c>
      <c r="QSV263" s="13" t="s">
        <v>601</v>
      </c>
      <c r="QSW263" s="13" t="s">
        <v>601</v>
      </c>
      <c r="QSX263" s="13" t="s">
        <v>601</v>
      </c>
      <c r="QSY263" s="13" t="s">
        <v>601</v>
      </c>
      <c r="QSZ263" s="13" t="s">
        <v>601</v>
      </c>
      <c r="QTA263" s="13" t="s">
        <v>601</v>
      </c>
      <c r="QTB263" s="13" t="s">
        <v>601</v>
      </c>
      <c r="QTC263" s="13" t="s">
        <v>601</v>
      </c>
      <c r="QTD263" s="13" t="s">
        <v>601</v>
      </c>
      <c r="QTE263" s="13" t="s">
        <v>601</v>
      </c>
      <c r="QTF263" s="13" t="s">
        <v>601</v>
      </c>
      <c r="QTG263" s="13" t="s">
        <v>601</v>
      </c>
      <c r="QTH263" s="13" t="s">
        <v>601</v>
      </c>
      <c r="QTI263" s="13" t="s">
        <v>601</v>
      </c>
      <c r="QTJ263" s="13" t="s">
        <v>601</v>
      </c>
      <c r="QTK263" s="13" t="s">
        <v>601</v>
      </c>
      <c r="QTL263" s="13" t="s">
        <v>601</v>
      </c>
      <c r="QTM263" s="13" t="s">
        <v>601</v>
      </c>
      <c r="QTN263" s="13" t="s">
        <v>601</v>
      </c>
      <c r="QTO263" s="13" t="s">
        <v>601</v>
      </c>
      <c r="QTP263" s="13" t="s">
        <v>601</v>
      </c>
      <c r="QTQ263" s="13" t="s">
        <v>601</v>
      </c>
      <c r="QTR263" s="13" t="s">
        <v>601</v>
      </c>
      <c r="QTS263" s="13" t="s">
        <v>601</v>
      </c>
      <c r="QTT263" s="13" t="s">
        <v>601</v>
      </c>
      <c r="QTU263" s="13" t="s">
        <v>601</v>
      </c>
      <c r="QTV263" s="13" t="s">
        <v>601</v>
      </c>
      <c r="QTW263" s="13" t="s">
        <v>601</v>
      </c>
      <c r="QTX263" s="13" t="s">
        <v>601</v>
      </c>
      <c r="QTY263" s="13" t="s">
        <v>601</v>
      </c>
      <c r="QTZ263" s="13" t="s">
        <v>601</v>
      </c>
      <c r="QUA263" s="13" t="s">
        <v>601</v>
      </c>
      <c r="QUB263" s="13" t="s">
        <v>601</v>
      </c>
      <c r="QUC263" s="13" t="s">
        <v>601</v>
      </c>
      <c r="QUD263" s="13" t="s">
        <v>601</v>
      </c>
      <c r="QUE263" s="13" t="s">
        <v>601</v>
      </c>
      <c r="QUF263" s="13" t="s">
        <v>601</v>
      </c>
      <c r="QUG263" s="13" t="s">
        <v>601</v>
      </c>
      <c r="QUH263" s="13" t="s">
        <v>601</v>
      </c>
      <c r="QUI263" s="13" t="s">
        <v>601</v>
      </c>
      <c r="QUJ263" s="13" t="s">
        <v>601</v>
      </c>
      <c r="QUK263" s="13" t="s">
        <v>601</v>
      </c>
      <c r="QUL263" s="13" t="s">
        <v>601</v>
      </c>
      <c r="QUM263" s="13" t="s">
        <v>601</v>
      </c>
      <c r="QUN263" s="13" t="s">
        <v>601</v>
      </c>
      <c r="QUO263" s="13" t="s">
        <v>601</v>
      </c>
      <c r="QUP263" s="13" t="s">
        <v>601</v>
      </c>
      <c r="QUQ263" s="13" t="s">
        <v>601</v>
      </c>
      <c r="QUR263" s="13" t="s">
        <v>601</v>
      </c>
      <c r="QUS263" s="13" t="s">
        <v>601</v>
      </c>
      <c r="QUT263" s="13" t="s">
        <v>601</v>
      </c>
      <c r="QUU263" s="13" t="s">
        <v>601</v>
      </c>
      <c r="QUV263" s="13" t="s">
        <v>601</v>
      </c>
      <c r="QUW263" s="13" t="s">
        <v>601</v>
      </c>
      <c r="QUX263" s="13" t="s">
        <v>601</v>
      </c>
      <c r="QUY263" s="13" t="s">
        <v>601</v>
      </c>
      <c r="QUZ263" s="13" t="s">
        <v>601</v>
      </c>
      <c r="QVA263" s="13" t="s">
        <v>601</v>
      </c>
      <c r="QVB263" s="13" t="s">
        <v>601</v>
      </c>
      <c r="QVC263" s="13" t="s">
        <v>601</v>
      </c>
      <c r="QVD263" s="13" t="s">
        <v>601</v>
      </c>
      <c r="QVE263" s="13" t="s">
        <v>601</v>
      </c>
      <c r="QVF263" s="13" t="s">
        <v>601</v>
      </c>
      <c r="QVG263" s="13" t="s">
        <v>601</v>
      </c>
      <c r="QVH263" s="13" t="s">
        <v>601</v>
      </c>
      <c r="QVI263" s="13" t="s">
        <v>601</v>
      </c>
      <c r="QVJ263" s="13" t="s">
        <v>601</v>
      </c>
      <c r="QVK263" s="13" t="s">
        <v>601</v>
      </c>
      <c r="QVL263" s="13" t="s">
        <v>601</v>
      </c>
      <c r="QVM263" s="13" t="s">
        <v>601</v>
      </c>
      <c r="QVN263" s="13" t="s">
        <v>601</v>
      </c>
      <c r="QVO263" s="13" t="s">
        <v>601</v>
      </c>
      <c r="QVP263" s="13" t="s">
        <v>601</v>
      </c>
      <c r="QVQ263" s="13" t="s">
        <v>601</v>
      </c>
      <c r="QVR263" s="13" t="s">
        <v>601</v>
      </c>
      <c r="QVS263" s="13" t="s">
        <v>601</v>
      </c>
      <c r="QVT263" s="13" t="s">
        <v>601</v>
      </c>
      <c r="QVU263" s="13" t="s">
        <v>601</v>
      </c>
      <c r="QVV263" s="13" t="s">
        <v>601</v>
      </c>
      <c r="QVW263" s="13" t="s">
        <v>601</v>
      </c>
      <c r="QVX263" s="13" t="s">
        <v>601</v>
      </c>
      <c r="QVY263" s="13" t="s">
        <v>601</v>
      </c>
      <c r="QVZ263" s="13" t="s">
        <v>601</v>
      </c>
      <c r="QWA263" s="13" t="s">
        <v>601</v>
      </c>
      <c r="QWB263" s="13" t="s">
        <v>601</v>
      </c>
      <c r="QWC263" s="13" t="s">
        <v>601</v>
      </c>
      <c r="QWD263" s="13" t="s">
        <v>601</v>
      </c>
      <c r="QWE263" s="13" t="s">
        <v>601</v>
      </c>
      <c r="QWF263" s="13" t="s">
        <v>601</v>
      </c>
      <c r="QWG263" s="13" t="s">
        <v>601</v>
      </c>
      <c r="QWH263" s="13" t="s">
        <v>601</v>
      </c>
      <c r="QWI263" s="13" t="s">
        <v>601</v>
      </c>
      <c r="QWJ263" s="13" t="s">
        <v>601</v>
      </c>
      <c r="QWK263" s="13" t="s">
        <v>601</v>
      </c>
      <c r="QWL263" s="13" t="s">
        <v>601</v>
      </c>
      <c r="QWM263" s="13" t="s">
        <v>601</v>
      </c>
      <c r="QWN263" s="13" t="s">
        <v>601</v>
      </c>
      <c r="QWO263" s="13" t="s">
        <v>601</v>
      </c>
      <c r="QWP263" s="13" t="s">
        <v>601</v>
      </c>
      <c r="QWQ263" s="13" t="s">
        <v>601</v>
      </c>
      <c r="QWR263" s="13" t="s">
        <v>601</v>
      </c>
      <c r="QWS263" s="13" t="s">
        <v>601</v>
      </c>
      <c r="QWT263" s="13" t="s">
        <v>601</v>
      </c>
      <c r="QWU263" s="13" t="s">
        <v>601</v>
      </c>
      <c r="QWV263" s="13" t="s">
        <v>601</v>
      </c>
      <c r="QWW263" s="13" t="s">
        <v>601</v>
      </c>
      <c r="QWX263" s="13" t="s">
        <v>601</v>
      </c>
      <c r="QWY263" s="13" t="s">
        <v>601</v>
      </c>
      <c r="QWZ263" s="13" t="s">
        <v>601</v>
      </c>
      <c r="QXA263" s="13" t="s">
        <v>601</v>
      </c>
      <c r="QXB263" s="13" t="s">
        <v>601</v>
      </c>
      <c r="QXC263" s="13" t="s">
        <v>601</v>
      </c>
      <c r="QXD263" s="13" t="s">
        <v>601</v>
      </c>
      <c r="QXE263" s="13" t="s">
        <v>601</v>
      </c>
      <c r="QXF263" s="13" t="s">
        <v>601</v>
      </c>
      <c r="QXG263" s="13" t="s">
        <v>601</v>
      </c>
      <c r="QXH263" s="13" t="s">
        <v>601</v>
      </c>
      <c r="QXI263" s="13" t="s">
        <v>601</v>
      </c>
      <c r="QXJ263" s="13" t="s">
        <v>601</v>
      </c>
      <c r="QXK263" s="13" t="s">
        <v>601</v>
      </c>
      <c r="QXL263" s="13" t="s">
        <v>601</v>
      </c>
      <c r="QXM263" s="13" t="s">
        <v>601</v>
      </c>
      <c r="QXN263" s="13" t="s">
        <v>601</v>
      </c>
      <c r="QXO263" s="13" t="s">
        <v>601</v>
      </c>
      <c r="QXP263" s="13" t="s">
        <v>601</v>
      </c>
      <c r="QXQ263" s="13" t="s">
        <v>601</v>
      </c>
      <c r="QXR263" s="13" t="s">
        <v>601</v>
      </c>
      <c r="QXS263" s="13" t="s">
        <v>601</v>
      </c>
      <c r="QXT263" s="13" t="s">
        <v>601</v>
      </c>
      <c r="QXU263" s="13" t="s">
        <v>601</v>
      </c>
      <c r="QXV263" s="13" t="s">
        <v>601</v>
      </c>
      <c r="QXW263" s="13" t="s">
        <v>601</v>
      </c>
      <c r="QXX263" s="13" t="s">
        <v>601</v>
      </c>
      <c r="QXY263" s="13" t="s">
        <v>601</v>
      </c>
      <c r="QXZ263" s="13" t="s">
        <v>601</v>
      </c>
      <c r="QYA263" s="13" t="s">
        <v>601</v>
      </c>
      <c r="QYB263" s="13" t="s">
        <v>601</v>
      </c>
      <c r="QYC263" s="13" t="s">
        <v>601</v>
      </c>
      <c r="QYD263" s="13" t="s">
        <v>601</v>
      </c>
      <c r="QYE263" s="13" t="s">
        <v>601</v>
      </c>
      <c r="QYF263" s="13" t="s">
        <v>601</v>
      </c>
      <c r="QYG263" s="13" t="s">
        <v>601</v>
      </c>
      <c r="QYH263" s="13" t="s">
        <v>601</v>
      </c>
      <c r="QYI263" s="13" t="s">
        <v>601</v>
      </c>
      <c r="QYJ263" s="13" t="s">
        <v>601</v>
      </c>
      <c r="QYK263" s="13" t="s">
        <v>601</v>
      </c>
      <c r="QYL263" s="13" t="s">
        <v>601</v>
      </c>
      <c r="QYM263" s="13" t="s">
        <v>601</v>
      </c>
      <c r="QYN263" s="13" t="s">
        <v>601</v>
      </c>
      <c r="QYO263" s="13" t="s">
        <v>601</v>
      </c>
      <c r="QYP263" s="13" t="s">
        <v>601</v>
      </c>
      <c r="QYQ263" s="13" t="s">
        <v>601</v>
      </c>
      <c r="QYR263" s="13" t="s">
        <v>601</v>
      </c>
      <c r="QYS263" s="13" t="s">
        <v>601</v>
      </c>
      <c r="QYT263" s="13" t="s">
        <v>601</v>
      </c>
      <c r="QYU263" s="13" t="s">
        <v>601</v>
      </c>
      <c r="QYV263" s="13" t="s">
        <v>601</v>
      </c>
      <c r="QYW263" s="13" t="s">
        <v>601</v>
      </c>
      <c r="QYX263" s="13" t="s">
        <v>601</v>
      </c>
      <c r="QYY263" s="13" t="s">
        <v>601</v>
      </c>
      <c r="QYZ263" s="13" t="s">
        <v>601</v>
      </c>
      <c r="QZA263" s="13" t="s">
        <v>601</v>
      </c>
      <c r="QZB263" s="13" t="s">
        <v>601</v>
      </c>
      <c r="QZC263" s="13" t="s">
        <v>601</v>
      </c>
      <c r="QZD263" s="13" t="s">
        <v>601</v>
      </c>
      <c r="QZE263" s="13" t="s">
        <v>601</v>
      </c>
      <c r="QZF263" s="13" t="s">
        <v>601</v>
      </c>
      <c r="QZG263" s="13" t="s">
        <v>601</v>
      </c>
      <c r="QZH263" s="13" t="s">
        <v>601</v>
      </c>
      <c r="QZI263" s="13" t="s">
        <v>601</v>
      </c>
      <c r="QZJ263" s="13" t="s">
        <v>601</v>
      </c>
      <c r="QZK263" s="13" t="s">
        <v>601</v>
      </c>
      <c r="QZL263" s="13" t="s">
        <v>601</v>
      </c>
      <c r="QZM263" s="13" t="s">
        <v>601</v>
      </c>
      <c r="QZN263" s="13" t="s">
        <v>601</v>
      </c>
      <c r="QZO263" s="13" t="s">
        <v>601</v>
      </c>
      <c r="QZP263" s="13" t="s">
        <v>601</v>
      </c>
      <c r="QZQ263" s="13" t="s">
        <v>601</v>
      </c>
      <c r="QZR263" s="13" t="s">
        <v>601</v>
      </c>
      <c r="QZS263" s="13" t="s">
        <v>601</v>
      </c>
      <c r="QZT263" s="13" t="s">
        <v>601</v>
      </c>
      <c r="QZU263" s="13" t="s">
        <v>601</v>
      </c>
      <c r="QZV263" s="13" t="s">
        <v>601</v>
      </c>
      <c r="QZW263" s="13" t="s">
        <v>601</v>
      </c>
      <c r="QZX263" s="13" t="s">
        <v>601</v>
      </c>
      <c r="QZY263" s="13" t="s">
        <v>601</v>
      </c>
      <c r="QZZ263" s="13" t="s">
        <v>601</v>
      </c>
      <c r="RAA263" s="13" t="s">
        <v>601</v>
      </c>
      <c r="RAB263" s="13" t="s">
        <v>601</v>
      </c>
      <c r="RAC263" s="13" t="s">
        <v>601</v>
      </c>
      <c r="RAD263" s="13" t="s">
        <v>601</v>
      </c>
      <c r="RAE263" s="13" t="s">
        <v>601</v>
      </c>
      <c r="RAF263" s="13" t="s">
        <v>601</v>
      </c>
      <c r="RAG263" s="13" t="s">
        <v>601</v>
      </c>
      <c r="RAH263" s="13" t="s">
        <v>601</v>
      </c>
      <c r="RAI263" s="13" t="s">
        <v>601</v>
      </c>
      <c r="RAJ263" s="13" t="s">
        <v>601</v>
      </c>
      <c r="RAK263" s="13" t="s">
        <v>601</v>
      </c>
      <c r="RAL263" s="13" t="s">
        <v>601</v>
      </c>
      <c r="RAM263" s="13" t="s">
        <v>601</v>
      </c>
      <c r="RAN263" s="13" t="s">
        <v>601</v>
      </c>
      <c r="RAO263" s="13" t="s">
        <v>601</v>
      </c>
      <c r="RAP263" s="13" t="s">
        <v>601</v>
      </c>
      <c r="RAQ263" s="13" t="s">
        <v>601</v>
      </c>
      <c r="RAR263" s="13" t="s">
        <v>601</v>
      </c>
      <c r="RAS263" s="13" t="s">
        <v>601</v>
      </c>
      <c r="RAT263" s="13" t="s">
        <v>601</v>
      </c>
      <c r="RAU263" s="13" t="s">
        <v>601</v>
      </c>
      <c r="RAV263" s="13" t="s">
        <v>601</v>
      </c>
      <c r="RAW263" s="13" t="s">
        <v>601</v>
      </c>
      <c r="RAX263" s="13" t="s">
        <v>601</v>
      </c>
      <c r="RAY263" s="13" t="s">
        <v>601</v>
      </c>
      <c r="RAZ263" s="13" t="s">
        <v>601</v>
      </c>
      <c r="RBA263" s="13" t="s">
        <v>601</v>
      </c>
      <c r="RBB263" s="13" t="s">
        <v>601</v>
      </c>
      <c r="RBC263" s="13" t="s">
        <v>601</v>
      </c>
      <c r="RBD263" s="13" t="s">
        <v>601</v>
      </c>
      <c r="RBE263" s="13" t="s">
        <v>601</v>
      </c>
      <c r="RBF263" s="13" t="s">
        <v>601</v>
      </c>
      <c r="RBG263" s="13" t="s">
        <v>601</v>
      </c>
      <c r="RBH263" s="13" t="s">
        <v>601</v>
      </c>
      <c r="RBI263" s="13" t="s">
        <v>601</v>
      </c>
      <c r="RBJ263" s="13" t="s">
        <v>601</v>
      </c>
      <c r="RBK263" s="13" t="s">
        <v>601</v>
      </c>
      <c r="RBL263" s="13" t="s">
        <v>601</v>
      </c>
      <c r="RBM263" s="13" t="s">
        <v>601</v>
      </c>
      <c r="RBN263" s="13" t="s">
        <v>601</v>
      </c>
      <c r="RBO263" s="13" t="s">
        <v>601</v>
      </c>
      <c r="RBP263" s="13" t="s">
        <v>601</v>
      </c>
      <c r="RBQ263" s="13" t="s">
        <v>601</v>
      </c>
      <c r="RBR263" s="13" t="s">
        <v>601</v>
      </c>
      <c r="RBS263" s="13" t="s">
        <v>601</v>
      </c>
      <c r="RBT263" s="13" t="s">
        <v>601</v>
      </c>
      <c r="RBU263" s="13" t="s">
        <v>601</v>
      </c>
      <c r="RBV263" s="13" t="s">
        <v>601</v>
      </c>
      <c r="RBW263" s="13" t="s">
        <v>601</v>
      </c>
      <c r="RBX263" s="13" t="s">
        <v>601</v>
      </c>
      <c r="RBY263" s="13" t="s">
        <v>601</v>
      </c>
      <c r="RBZ263" s="13" t="s">
        <v>601</v>
      </c>
      <c r="RCA263" s="13" t="s">
        <v>601</v>
      </c>
      <c r="RCB263" s="13" t="s">
        <v>601</v>
      </c>
      <c r="RCC263" s="13" t="s">
        <v>601</v>
      </c>
      <c r="RCD263" s="13" t="s">
        <v>601</v>
      </c>
      <c r="RCE263" s="13" t="s">
        <v>601</v>
      </c>
      <c r="RCF263" s="13" t="s">
        <v>601</v>
      </c>
      <c r="RCG263" s="13" t="s">
        <v>601</v>
      </c>
      <c r="RCH263" s="13" t="s">
        <v>601</v>
      </c>
      <c r="RCI263" s="13" t="s">
        <v>601</v>
      </c>
      <c r="RCJ263" s="13" t="s">
        <v>601</v>
      </c>
      <c r="RCK263" s="13" t="s">
        <v>601</v>
      </c>
      <c r="RCL263" s="13" t="s">
        <v>601</v>
      </c>
      <c r="RCM263" s="13" t="s">
        <v>601</v>
      </c>
      <c r="RCN263" s="13" t="s">
        <v>601</v>
      </c>
      <c r="RCO263" s="13" t="s">
        <v>601</v>
      </c>
      <c r="RCP263" s="13" t="s">
        <v>601</v>
      </c>
      <c r="RCQ263" s="13" t="s">
        <v>601</v>
      </c>
      <c r="RCR263" s="13" t="s">
        <v>601</v>
      </c>
      <c r="RCS263" s="13" t="s">
        <v>601</v>
      </c>
      <c r="RCT263" s="13" t="s">
        <v>601</v>
      </c>
      <c r="RCU263" s="13" t="s">
        <v>601</v>
      </c>
      <c r="RCV263" s="13" t="s">
        <v>601</v>
      </c>
      <c r="RCW263" s="13" t="s">
        <v>601</v>
      </c>
      <c r="RCX263" s="13" t="s">
        <v>601</v>
      </c>
      <c r="RCY263" s="13" t="s">
        <v>601</v>
      </c>
      <c r="RCZ263" s="13" t="s">
        <v>601</v>
      </c>
      <c r="RDA263" s="13" t="s">
        <v>601</v>
      </c>
      <c r="RDB263" s="13" t="s">
        <v>601</v>
      </c>
      <c r="RDC263" s="13" t="s">
        <v>601</v>
      </c>
      <c r="RDD263" s="13" t="s">
        <v>601</v>
      </c>
      <c r="RDE263" s="13" t="s">
        <v>601</v>
      </c>
      <c r="RDF263" s="13" t="s">
        <v>601</v>
      </c>
      <c r="RDG263" s="13" t="s">
        <v>601</v>
      </c>
      <c r="RDH263" s="13" t="s">
        <v>601</v>
      </c>
      <c r="RDI263" s="13" t="s">
        <v>601</v>
      </c>
      <c r="RDJ263" s="13" t="s">
        <v>601</v>
      </c>
      <c r="RDK263" s="13" t="s">
        <v>601</v>
      </c>
      <c r="RDL263" s="13" t="s">
        <v>601</v>
      </c>
      <c r="RDM263" s="13" t="s">
        <v>601</v>
      </c>
      <c r="RDN263" s="13" t="s">
        <v>601</v>
      </c>
      <c r="RDO263" s="13" t="s">
        <v>601</v>
      </c>
      <c r="RDP263" s="13" t="s">
        <v>601</v>
      </c>
      <c r="RDQ263" s="13" t="s">
        <v>601</v>
      </c>
      <c r="RDR263" s="13" t="s">
        <v>601</v>
      </c>
      <c r="RDS263" s="13" t="s">
        <v>601</v>
      </c>
      <c r="RDT263" s="13" t="s">
        <v>601</v>
      </c>
      <c r="RDU263" s="13" t="s">
        <v>601</v>
      </c>
      <c r="RDV263" s="13" t="s">
        <v>601</v>
      </c>
      <c r="RDW263" s="13" t="s">
        <v>601</v>
      </c>
      <c r="RDX263" s="13" t="s">
        <v>601</v>
      </c>
      <c r="RDY263" s="13" t="s">
        <v>601</v>
      </c>
      <c r="RDZ263" s="13" t="s">
        <v>601</v>
      </c>
      <c r="REA263" s="13" t="s">
        <v>601</v>
      </c>
      <c r="REB263" s="13" t="s">
        <v>601</v>
      </c>
      <c r="REC263" s="13" t="s">
        <v>601</v>
      </c>
      <c r="RED263" s="13" t="s">
        <v>601</v>
      </c>
      <c r="REE263" s="13" t="s">
        <v>601</v>
      </c>
      <c r="REF263" s="13" t="s">
        <v>601</v>
      </c>
      <c r="REG263" s="13" t="s">
        <v>601</v>
      </c>
      <c r="REH263" s="13" t="s">
        <v>601</v>
      </c>
      <c r="REI263" s="13" t="s">
        <v>601</v>
      </c>
      <c r="REJ263" s="13" t="s">
        <v>601</v>
      </c>
      <c r="REK263" s="13" t="s">
        <v>601</v>
      </c>
      <c r="REL263" s="13" t="s">
        <v>601</v>
      </c>
      <c r="REM263" s="13" t="s">
        <v>601</v>
      </c>
      <c r="REN263" s="13" t="s">
        <v>601</v>
      </c>
      <c r="REO263" s="13" t="s">
        <v>601</v>
      </c>
      <c r="REP263" s="13" t="s">
        <v>601</v>
      </c>
      <c r="REQ263" s="13" t="s">
        <v>601</v>
      </c>
      <c r="RER263" s="13" t="s">
        <v>601</v>
      </c>
      <c r="RES263" s="13" t="s">
        <v>601</v>
      </c>
      <c r="RET263" s="13" t="s">
        <v>601</v>
      </c>
      <c r="REU263" s="13" t="s">
        <v>601</v>
      </c>
      <c r="REV263" s="13" t="s">
        <v>601</v>
      </c>
      <c r="REW263" s="13" t="s">
        <v>601</v>
      </c>
      <c r="REX263" s="13" t="s">
        <v>601</v>
      </c>
      <c r="REY263" s="13" t="s">
        <v>601</v>
      </c>
      <c r="REZ263" s="13" t="s">
        <v>601</v>
      </c>
      <c r="RFA263" s="13" t="s">
        <v>601</v>
      </c>
      <c r="RFB263" s="13" t="s">
        <v>601</v>
      </c>
      <c r="RFC263" s="13" t="s">
        <v>601</v>
      </c>
      <c r="RFD263" s="13" t="s">
        <v>601</v>
      </c>
      <c r="RFE263" s="13" t="s">
        <v>601</v>
      </c>
      <c r="RFF263" s="13" t="s">
        <v>601</v>
      </c>
      <c r="RFG263" s="13" t="s">
        <v>601</v>
      </c>
      <c r="RFH263" s="13" t="s">
        <v>601</v>
      </c>
      <c r="RFI263" s="13" t="s">
        <v>601</v>
      </c>
      <c r="RFJ263" s="13" t="s">
        <v>601</v>
      </c>
      <c r="RFK263" s="13" t="s">
        <v>601</v>
      </c>
      <c r="RFL263" s="13" t="s">
        <v>601</v>
      </c>
      <c r="RFM263" s="13" t="s">
        <v>601</v>
      </c>
      <c r="RFN263" s="13" t="s">
        <v>601</v>
      </c>
      <c r="RFO263" s="13" t="s">
        <v>601</v>
      </c>
      <c r="RFP263" s="13" t="s">
        <v>601</v>
      </c>
      <c r="RFQ263" s="13" t="s">
        <v>601</v>
      </c>
      <c r="RFR263" s="13" t="s">
        <v>601</v>
      </c>
      <c r="RFS263" s="13" t="s">
        <v>601</v>
      </c>
      <c r="RFT263" s="13" t="s">
        <v>601</v>
      </c>
      <c r="RFU263" s="13" t="s">
        <v>601</v>
      </c>
      <c r="RFV263" s="13" t="s">
        <v>601</v>
      </c>
      <c r="RFW263" s="13" t="s">
        <v>601</v>
      </c>
      <c r="RFX263" s="13" t="s">
        <v>601</v>
      </c>
      <c r="RFY263" s="13" t="s">
        <v>601</v>
      </c>
      <c r="RFZ263" s="13" t="s">
        <v>601</v>
      </c>
      <c r="RGA263" s="13" t="s">
        <v>601</v>
      </c>
      <c r="RGB263" s="13" t="s">
        <v>601</v>
      </c>
      <c r="RGC263" s="13" t="s">
        <v>601</v>
      </c>
      <c r="RGD263" s="13" t="s">
        <v>601</v>
      </c>
      <c r="RGE263" s="13" t="s">
        <v>601</v>
      </c>
      <c r="RGF263" s="13" t="s">
        <v>601</v>
      </c>
      <c r="RGG263" s="13" t="s">
        <v>601</v>
      </c>
      <c r="RGH263" s="13" t="s">
        <v>601</v>
      </c>
      <c r="RGI263" s="13" t="s">
        <v>601</v>
      </c>
      <c r="RGJ263" s="13" t="s">
        <v>601</v>
      </c>
      <c r="RGK263" s="13" t="s">
        <v>601</v>
      </c>
      <c r="RGL263" s="13" t="s">
        <v>601</v>
      </c>
      <c r="RGM263" s="13" t="s">
        <v>601</v>
      </c>
      <c r="RGN263" s="13" t="s">
        <v>601</v>
      </c>
      <c r="RGO263" s="13" t="s">
        <v>601</v>
      </c>
      <c r="RGP263" s="13" t="s">
        <v>601</v>
      </c>
      <c r="RGQ263" s="13" t="s">
        <v>601</v>
      </c>
      <c r="RGR263" s="13" t="s">
        <v>601</v>
      </c>
      <c r="RGS263" s="13" t="s">
        <v>601</v>
      </c>
      <c r="RGT263" s="13" t="s">
        <v>601</v>
      </c>
      <c r="RGU263" s="13" t="s">
        <v>601</v>
      </c>
      <c r="RGV263" s="13" t="s">
        <v>601</v>
      </c>
      <c r="RGW263" s="13" t="s">
        <v>601</v>
      </c>
      <c r="RGX263" s="13" t="s">
        <v>601</v>
      </c>
      <c r="RGY263" s="13" t="s">
        <v>601</v>
      </c>
      <c r="RGZ263" s="13" t="s">
        <v>601</v>
      </c>
      <c r="RHA263" s="13" t="s">
        <v>601</v>
      </c>
      <c r="RHB263" s="13" t="s">
        <v>601</v>
      </c>
      <c r="RHC263" s="13" t="s">
        <v>601</v>
      </c>
      <c r="RHD263" s="13" t="s">
        <v>601</v>
      </c>
      <c r="RHE263" s="13" t="s">
        <v>601</v>
      </c>
      <c r="RHF263" s="13" t="s">
        <v>601</v>
      </c>
      <c r="RHG263" s="13" t="s">
        <v>601</v>
      </c>
      <c r="RHH263" s="13" t="s">
        <v>601</v>
      </c>
      <c r="RHI263" s="13" t="s">
        <v>601</v>
      </c>
      <c r="RHJ263" s="13" t="s">
        <v>601</v>
      </c>
      <c r="RHK263" s="13" t="s">
        <v>601</v>
      </c>
      <c r="RHL263" s="13" t="s">
        <v>601</v>
      </c>
      <c r="RHM263" s="13" t="s">
        <v>601</v>
      </c>
      <c r="RHN263" s="13" t="s">
        <v>601</v>
      </c>
      <c r="RHO263" s="13" t="s">
        <v>601</v>
      </c>
      <c r="RHP263" s="13" t="s">
        <v>601</v>
      </c>
      <c r="RHQ263" s="13" t="s">
        <v>601</v>
      </c>
      <c r="RHR263" s="13" t="s">
        <v>601</v>
      </c>
      <c r="RHS263" s="13" t="s">
        <v>601</v>
      </c>
      <c r="RHT263" s="13" t="s">
        <v>601</v>
      </c>
      <c r="RHU263" s="13" t="s">
        <v>601</v>
      </c>
      <c r="RHV263" s="13" t="s">
        <v>601</v>
      </c>
      <c r="RHW263" s="13" t="s">
        <v>601</v>
      </c>
      <c r="RHX263" s="13" t="s">
        <v>601</v>
      </c>
      <c r="RHY263" s="13" t="s">
        <v>601</v>
      </c>
      <c r="RHZ263" s="13" t="s">
        <v>601</v>
      </c>
      <c r="RIA263" s="13" t="s">
        <v>601</v>
      </c>
      <c r="RIB263" s="13" t="s">
        <v>601</v>
      </c>
      <c r="RIC263" s="13" t="s">
        <v>601</v>
      </c>
      <c r="RID263" s="13" t="s">
        <v>601</v>
      </c>
      <c r="RIE263" s="13" t="s">
        <v>601</v>
      </c>
      <c r="RIF263" s="13" t="s">
        <v>601</v>
      </c>
      <c r="RIG263" s="13" t="s">
        <v>601</v>
      </c>
      <c r="RIH263" s="13" t="s">
        <v>601</v>
      </c>
      <c r="RII263" s="13" t="s">
        <v>601</v>
      </c>
      <c r="RIJ263" s="13" t="s">
        <v>601</v>
      </c>
      <c r="RIK263" s="13" t="s">
        <v>601</v>
      </c>
      <c r="RIL263" s="13" t="s">
        <v>601</v>
      </c>
      <c r="RIM263" s="13" t="s">
        <v>601</v>
      </c>
      <c r="RIN263" s="13" t="s">
        <v>601</v>
      </c>
      <c r="RIO263" s="13" t="s">
        <v>601</v>
      </c>
      <c r="RIP263" s="13" t="s">
        <v>601</v>
      </c>
      <c r="RIQ263" s="13" t="s">
        <v>601</v>
      </c>
      <c r="RIR263" s="13" t="s">
        <v>601</v>
      </c>
      <c r="RIS263" s="13" t="s">
        <v>601</v>
      </c>
      <c r="RIT263" s="13" t="s">
        <v>601</v>
      </c>
      <c r="RIU263" s="13" t="s">
        <v>601</v>
      </c>
      <c r="RIV263" s="13" t="s">
        <v>601</v>
      </c>
      <c r="RIW263" s="13" t="s">
        <v>601</v>
      </c>
      <c r="RIX263" s="13" t="s">
        <v>601</v>
      </c>
      <c r="RIY263" s="13" t="s">
        <v>601</v>
      </c>
      <c r="RIZ263" s="13" t="s">
        <v>601</v>
      </c>
      <c r="RJA263" s="13" t="s">
        <v>601</v>
      </c>
      <c r="RJB263" s="13" t="s">
        <v>601</v>
      </c>
      <c r="RJC263" s="13" t="s">
        <v>601</v>
      </c>
      <c r="RJD263" s="13" t="s">
        <v>601</v>
      </c>
      <c r="RJE263" s="13" t="s">
        <v>601</v>
      </c>
      <c r="RJF263" s="13" t="s">
        <v>601</v>
      </c>
      <c r="RJG263" s="13" t="s">
        <v>601</v>
      </c>
      <c r="RJH263" s="13" t="s">
        <v>601</v>
      </c>
      <c r="RJI263" s="13" t="s">
        <v>601</v>
      </c>
      <c r="RJJ263" s="13" t="s">
        <v>601</v>
      </c>
      <c r="RJK263" s="13" t="s">
        <v>601</v>
      </c>
      <c r="RJL263" s="13" t="s">
        <v>601</v>
      </c>
      <c r="RJM263" s="13" t="s">
        <v>601</v>
      </c>
      <c r="RJN263" s="13" t="s">
        <v>601</v>
      </c>
      <c r="RJO263" s="13" t="s">
        <v>601</v>
      </c>
      <c r="RJP263" s="13" t="s">
        <v>601</v>
      </c>
      <c r="RJQ263" s="13" t="s">
        <v>601</v>
      </c>
      <c r="RJR263" s="13" t="s">
        <v>601</v>
      </c>
      <c r="RJS263" s="13" t="s">
        <v>601</v>
      </c>
      <c r="RJT263" s="13" t="s">
        <v>601</v>
      </c>
      <c r="RJU263" s="13" t="s">
        <v>601</v>
      </c>
      <c r="RJV263" s="13" t="s">
        <v>601</v>
      </c>
      <c r="RJW263" s="13" t="s">
        <v>601</v>
      </c>
      <c r="RJX263" s="13" t="s">
        <v>601</v>
      </c>
      <c r="RJY263" s="13" t="s">
        <v>601</v>
      </c>
      <c r="RJZ263" s="13" t="s">
        <v>601</v>
      </c>
      <c r="RKA263" s="13" t="s">
        <v>601</v>
      </c>
      <c r="RKB263" s="13" t="s">
        <v>601</v>
      </c>
      <c r="RKC263" s="13" t="s">
        <v>601</v>
      </c>
      <c r="RKD263" s="13" t="s">
        <v>601</v>
      </c>
      <c r="RKE263" s="13" t="s">
        <v>601</v>
      </c>
      <c r="RKF263" s="13" t="s">
        <v>601</v>
      </c>
      <c r="RKG263" s="13" t="s">
        <v>601</v>
      </c>
      <c r="RKH263" s="13" t="s">
        <v>601</v>
      </c>
      <c r="RKI263" s="13" t="s">
        <v>601</v>
      </c>
      <c r="RKJ263" s="13" t="s">
        <v>601</v>
      </c>
      <c r="RKK263" s="13" t="s">
        <v>601</v>
      </c>
      <c r="RKL263" s="13" t="s">
        <v>601</v>
      </c>
      <c r="RKM263" s="13" t="s">
        <v>601</v>
      </c>
      <c r="RKN263" s="13" t="s">
        <v>601</v>
      </c>
      <c r="RKO263" s="13" t="s">
        <v>601</v>
      </c>
      <c r="RKP263" s="13" t="s">
        <v>601</v>
      </c>
      <c r="RKQ263" s="13" t="s">
        <v>601</v>
      </c>
      <c r="RKR263" s="13" t="s">
        <v>601</v>
      </c>
      <c r="RKS263" s="13" t="s">
        <v>601</v>
      </c>
      <c r="RKT263" s="13" t="s">
        <v>601</v>
      </c>
      <c r="RKU263" s="13" t="s">
        <v>601</v>
      </c>
      <c r="RKV263" s="13" t="s">
        <v>601</v>
      </c>
      <c r="RKW263" s="13" t="s">
        <v>601</v>
      </c>
      <c r="RKX263" s="13" t="s">
        <v>601</v>
      </c>
      <c r="RKY263" s="13" t="s">
        <v>601</v>
      </c>
      <c r="RKZ263" s="13" t="s">
        <v>601</v>
      </c>
      <c r="RLA263" s="13" t="s">
        <v>601</v>
      </c>
      <c r="RLB263" s="13" t="s">
        <v>601</v>
      </c>
      <c r="RLC263" s="13" t="s">
        <v>601</v>
      </c>
      <c r="RLD263" s="13" t="s">
        <v>601</v>
      </c>
      <c r="RLE263" s="13" t="s">
        <v>601</v>
      </c>
      <c r="RLF263" s="13" t="s">
        <v>601</v>
      </c>
      <c r="RLG263" s="13" t="s">
        <v>601</v>
      </c>
      <c r="RLH263" s="13" t="s">
        <v>601</v>
      </c>
      <c r="RLI263" s="13" t="s">
        <v>601</v>
      </c>
      <c r="RLJ263" s="13" t="s">
        <v>601</v>
      </c>
      <c r="RLK263" s="13" t="s">
        <v>601</v>
      </c>
      <c r="RLL263" s="13" t="s">
        <v>601</v>
      </c>
      <c r="RLM263" s="13" t="s">
        <v>601</v>
      </c>
      <c r="RLN263" s="13" t="s">
        <v>601</v>
      </c>
      <c r="RLO263" s="13" t="s">
        <v>601</v>
      </c>
      <c r="RLP263" s="13" t="s">
        <v>601</v>
      </c>
      <c r="RLQ263" s="13" t="s">
        <v>601</v>
      </c>
      <c r="RLR263" s="13" t="s">
        <v>601</v>
      </c>
      <c r="RLS263" s="13" t="s">
        <v>601</v>
      </c>
      <c r="RLT263" s="13" t="s">
        <v>601</v>
      </c>
      <c r="RLU263" s="13" t="s">
        <v>601</v>
      </c>
      <c r="RLV263" s="13" t="s">
        <v>601</v>
      </c>
      <c r="RLW263" s="13" t="s">
        <v>601</v>
      </c>
      <c r="RLX263" s="13" t="s">
        <v>601</v>
      </c>
      <c r="RLY263" s="13" t="s">
        <v>601</v>
      </c>
      <c r="RLZ263" s="13" t="s">
        <v>601</v>
      </c>
      <c r="RMA263" s="13" t="s">
        <v>601</v>
      </c>
      <c r="RMB263" s="13" t="s">
        <v>601</v>
      </c>
      <c r="RMC263" s="13" t="s">
        <v>601</v>
      </c>
      <c r="RMD263" s="13" t="s">
        <v>601</v>
      </c>
      <c r="RME263" s="13" t="s">
        <v>601</v>
      </c>
      <c r="RMF263" s="13" t="s">
        <v>601</v>
      </c>
      <c r="RMG263" s="13" t="s">
        <v>601</v>
      </c>
      <c r="RMH263" s="13" t="s">
        <v>601</v>
      </c>
      <c r="RMI263" s="13" t="s">
        <v>601</v>
      </c>
      <c r="RMJ263" s="13" t="s">
        <v>601</v>
      </c>
      <c r="RMK263" s="13" t="s">
        <v>601</v>
      </c>
      <c r="RML263" s="13" t="s">
        <v>601</v>
      </c>
      <c r="RMM263" s="13" t="s">
        <v>601</v>
      </c>
      <c r="RMN263" s="13" t="s">
        <v>601</v>
      </c>
      <c r="RMO263" s="13" t="s">
        <v>601</v>
      </c>
      <c r="RMP263" s="13" t="s">
        <v>601</v>
      </c>
      <c r="RMQ263" s="13" t="s">
        <v>601</v>
      </c>
      <c r="RMR263" s="13" t="s">
        <v>601</v>
      </c>
      <c r="RMS263" s="13" t="s">
        <v>601</v>
      </c>
      <c r="RMT263" s="13" t="s">
        <v>601</v>
      </c>
      <c r="RMU263" s="13" t="s">
        <v>601</v>
      </c>
      <c r="RMV263" s="13" t="s">
        <v>601</v>
      </c>
      <c r="RMW263" s="13" t="s">
        <v>601</v>
      </c>
      <c r="RMX263" s="13" t="s">
        <v>601</v>
      </c>
      <c r="RMY263" s="13" t="s">
        <v>601</v>
      </c>
      <c r="RMZ263" s="13" t="s">
        <v>601</v>
      </c>
      <c r="RNA263" s="13" t="s">
        <v>601</v>
      </c>
      <c r="RNB263" s="13" t="s">
        <v>601</v>
      </c>
      <c r="RNC263" s="13" t="s">
        <v>601</v>
      </c>
      <c r="RND263" s="13" t="s">
        <v>601</v>
      </c>
      <c r="RNE263" s="13" t="s">
        <v>601</v>
      </c>
      <c r="RNF263" s="13" t="s">
        <v>601</v>
      </c>
      <c r="RNG263" s="13" t="s">
        <v>601</v>
      </c>
      <c r="RNH263" s="13" t="s">
        <v>601</v>
      </c>
      <c r="RNI263" s="13" t="s">
        <v>601</v>
      </c>
      <c r="RNJ263" s="13" t="s">
        <v>601</v>
      </c>
      <c r="RNK263" s="13" t="s">
        <v>601</v>
      </c>
      <c r="RNL263" s="13" t="s">
        <v>601</v>
      </c>
      <c r="RNM263" s="13" t="s">
        <v>601</v>
      </c>
      <c r="RNN263" s="13" t="s">
        <v>601</v>
      </c>
      <c r="RNO263" s="13" t="s">
        <v>601</v>
      </c>
      <c r="RNP263" s="13" t="s">
        <v>601</v>
      </c>
      <c r="RNQ263" s="13" t="s">
        <v>601</v>
      </c>
      <c r="RNR263" s="13" t="s">
        <v>601</v>
      </c>
      <c r="RNS263" s="13" t="s">
        <v>601</v>
      </c>
      <c r="RNT263" s="13" t="s">
        <v>601</v>
      </c>
      <c r="RNU263" s="13" t="s">
        <v>601</v>
      </c>
      <c r="RNV263" s="13" t="s">
        <v>601</v>
      </c>
      <c r="RNW263" s="13" t="s">
        <v>601</v>
      </c>
      <c r="RNX263" s="13" t="s">
        <v>601</v>
      </c>
      <c r="RNY263" s="13" t="s">
        <v>601</v>
      </c>
      <c r="RNZ263" s="13" t="s">
        <v>601</v>
      </c>
      <c r="ROA263" s="13" t="s">
        <v>601</v>
      </c>
      <c r="ROB263" s="13" t="s">
        <v>601</v>
      </c>
      <c r="ROC263" s="13" t="s">
        <v>601</v>
      </c>
      <c r="ROD263" s="13" t="s">
        <v>601</v>
      </c>
      <c r="ROE263" s="13" t="s">
        <v>601</v>
      </c>
      <c r="ROF263" s="13" t="s">
        <v>601</v>
      </c>
      <c r="ROG263" s="13" t="s">
        <v>601</v>
      </c>
      <c r="ROH263" s="13" t="s">
        <v>601</v>
      </c>
      <c r="ROI263" s="13" t="s">
        <v>601</v>
      </c>
      <c r="ROJ263" s="13" t="s">
        <v>601</v>
      </c>
      <c r="ROK263" s="13" t="s">
        <v>601</v>
      </c>
      <c r="ROL263" s="13" t="s">
        <v>601</v>
      </c>
      <c r="ROM263" s="13" t="s">
        <v>601</v>
      </c>
      <c r="RON263" s="13" t="s">
        <v>601</v>
      </c>
      <c r="ROO263" s="13" t="s">
        <v>601</v>
      </c>
      <c r="ROP263" s="13" t="s">
        <v>601</v>
      </c>
      <c r="ROQ263" s="13" t="s">
        <v>601</v>
      </c>
      <c r="ROR263" s="13" t="s">
        <v>601</v>
      </c>
      <c r="ROS263" s="13" t="s">
        <v>601</v>
      </c>
      <c r="ROT263" s="13" t="s">
        <v>601</v>
      </c>
      <c r="ROU263" s="13" t="s">
        <v>601</v>
      </c>
      <c r="ROV263" s="13" t="s">
        <v>601</v>
      </c>
      <c r="ROW263" s="13" t="s">
        <v>601</v>
      </c>
      <c r="ROX263" s="13" t="s">
        <v>601</v>
      </c>
      <c r="ROY263" s="13" t="s">
        <v>601</v>
      </c>
      <c r="ROZ263" s="13" t="s">
        <v>601</v>
      </c>
      <c r="RPA263" s="13" t="s">
        <v>601</v>
      </c>
      <c r="RPB263" s="13" t="s">
        <v>601</v>
      </c>
      <c r="RPC263" s="13" t="s">
        <v>601</v>
      </c>
      <c r="RPD263" s="13" t="s">
        <v>601</v>
      </c>
      <c r="RPE263" s="13" t="s">
        <v>601</v>
      </c>
      <c r="RPF263" s="13" t="s">
        <v>601</v>
      </c>
      <c r="RPG263" s="13" t="s">
        <v>601</v>
      </c>
      <c r="RPH263" s="13" t="s">
        <v>601</v>
      </c>
      <c r="RPI263" s="13" t="s">
        <v>601</v>
      </c>
      <c r="RPJ263" s="13" t="s">
        <v>601</v>
      </c>
      <c r="RPK263" s="13" t="s">
        <v>601</v>
      </c>
      <c r="RPL263" s="13" t="s">
        <v>601</v>
      </c>
      <c r="RPM263" s="13" t="s">
        <v>601</v>
      </c>
      <c r="RPN263" s="13" t="s">
        <v>601</v>
      </c>
      <c r="RPO263" s="13" t="s">
        <v>601</v>
      </c>
      <c r="RPP263" s="13" t="s">
        <v>601</v>
      </c>
      <c r="RPQ263" s="13" t="s">
        <v>601</v>
      </c>
      <c r="RPR263" s="13" t="s">
        <v>601</v>
      </c>
      <c r="RPS263" s="13" t="s">
        <v>601</v>
      </c>
      <c r="RPT263" s="13" t="s">
        <v>601</v>
      </c>
      <c r="RPU263" s="13" t="s">
        <v>601</v>
      </c>
      <c r="RPV263" s="13" t="s">
        <v>601</v>
      </c>
      <c r="RPW263" s="13" t="s">
        <v>601</v>
      </c>
      <c r="RPX263" s="13" t="s">
        <v>601</v>
      </c>
      <c r="RPY263" s="13" t="s">
        <v>601</v>
      </c>
      <c r="RPZ263" s="13" t="s">
        <v>601</v>
      </c>
      <c r="RQA263" s="13" t="s">
        <v>601</v>
      </c>
      <c r="RQB263" s="13" t="s">
        <v>601</v>
      </c>
      <c r="RQC263" s="13" t="s">
        <v>601</v>
      </c>
      <c r="RQD263" s="13" t="s">
        <v>601</v>
      </c>
      <c r="RQE263" s="13" t="s">
        <v>601</v>
      </c>
      <c r="RQF263" s="13" t="s">
        <v>601</v>
      </c>
      <c r="RQG263" s="13" t="s">
        <v>601</v>
      </c>
      <c r="RQH263" s="13" t="s">
        <v>601</v>
      </c>
      <c r="RQI263" s="13" t="s">
        <v>601</v>
      </c>
      <c r="RQJ263" s="13" t="s">
        <v>601</v>
      </c>
      <c r="RQK263" s="13" t="s">
        <v>601</v>
      </c>
      <c r="RQL263" s="13" t="s">
        <v>601</v>
      </c>
      <c r="RQM263" s="13" t="s">
        <v>601</v>
      </c>
      <c r="RQN263" s="13" t="s">
        <v>601</v>
      </c>
      <c r="RQO263" s="13" t="s">
        <v>601</v>
      </c>
      <c r="RQP263" s="13" t="s">
        <v>601</v>
      </c>
      <c r="RQQ263" s="13" t="s">
        <v>601</v>
      </c>
      <c r="RQR263" s="13" t="s">
        <v>601</v>
      </c>
      <c r="RQS263" s="13" t="s">
        <v>601</v>
      </c>
      <c r="RQT263" s="13" t="s">
        <v>601</v>
      </c>
      <c r="RQU263" s="13" t="s">
        <v>601</v>
      </c>
      <c r="RQV263" s="13" t="s">
        <v>601</v>
      </c>
      <c r="RQW263" s="13" t="s">
        <v>601</v>
      </c>
      <c r="RQX263" s="13" t="s">
        <v>601</v>
      </c>
      <c r="RQY263" s="13" t="s">
        <v>601</v>
      </c>
      <c r="RQZ263" s="13" t="s">
        <v>601</v>
      </c>
      <c r="RRA263" s="13" t="s">
        <v>601</v>
      </c>
      <c r="RRB263" s="13" t="s">
        <v>601</v>
      </c>
      <c r="RRC263" s="13" t="s">
        <v>601</v>
      </c>
      <c r="RRD263" s="13" t="s">
        <v>601</v>
      </c>
      <c r="RRE263" s="13" t="s">
        <v>601</v>
      </c>
      <c r="RRF263" s="13" t="s">
        <v>601</v>
      </c>
      <c r="RRG263" s="13" t="s">
        <v>601</v>
      </c>
      <c r="RRH263" s="13" t="s">
        <v>601</v>
      </c>
      <c r="RRI263" s="13" t="s">
        <v>601</v>
      </c>
      <c r="RRJ263" s="13" t="s">
        <v>601</v>
      </c>
      <c r="RRK263" s="13" t="s">
        <v>601</v>
      </c>
      <c r="RRL263" s="13" t="s">
        <v>601</v>
      </c>
      <c r="RRM263" s="13" t="s">
        <v>601</v>
      </c>
      <c r="RRN263" s="13" t="s">
        <v>601</v>
      </c>
      <c r="RRO263" s="13" t="s">
        <v>601</v>
      </c>
      <c r="RRP263" s="13" t="s">
        <v>601</v>
      </c>
      <c r="RRQ263" s="13" t="s">
        <v>601</v>
      </c>
      <c r="RRR263" s="13" t="s">
        <v>601</v>
      </c>
      <c r="RRS263" s="13" t="s">
        <v>601</v>
      </c>
      <c r="RRT263" s="13" t="s">
        <v>601</v>
      </c>
      <c r="RRU263" s="13" t="s">
        <v>601</v>
      </c>
      <c r="RRV263" s="13" t="s">
        <v>601</v>
      </c>
      <c r="RRW263" s="13" t="s">
        <v>601</v>
      </c>
      <c r="RRX263" s="13" t="s">
        <v>601</v>
      </c>
      <c r="RRY263" s="13" t="s">
        <v>601</v>
      </c>
      <c r="RRZ263" s="13" t="s">
        <v>601</v>
      </c>
      <c r="RSA263" s="13" t="s">
        <v>601</v>
      </c>
      <c r="RSB263" s="13" t="s">
        <v>601</v>
      </c>
      <c r="RSC263" s="13" t="s">
        <v>601</v>
      </c>
      <c r="RSD263" s="13" t="s">
        <v>601</v>
      </c>
      <c r="RSE263" s="13" t="s">
        <v>601</v>
      </c>
      <c r="RSF263" s="13" t="s">
        <v>601</v>
      </c>
      <c r="RSG263" s="13" t="s">
        <v>601</v>
      </c>
      <c r="RSH263" s="13" t="s">
        <v>601</v>
      </c>
      <c r="RSI263" s="13" t="s">
        <v>601</v>
      </c>
      <c r="RSJ263" s="13" t="s">
        <v>601</v>
      </c>
      <c r="RSK263" s="13" t="s">
        <v>601</v>
      </c>
      <c r="RSL263" s="13" t="s">
        <v>601</v>
      </c>
      <c r="RSM263" s="13" t="s">
        <v>601</v>
      </c>
      <c r="RSN263" s="13" t="s">
        <v>601</v>
      </c>
      <c r="RSO263" s="13" t="s">
        <v>601</v>
      </c>
      <c r="RSP263" s="13" t="s">
        <v>601</v>
      </c>
      <c r="RSQ263" s="13" t="s">
        <v>601</v>
      </c>
      <c r="RSR263" s="13" t="s">
        <v>601</v>
      </c>
      <c r="RSS263" s="13" t="s">
        <v>601</v>
      </c>
      <c r="RST263" s="13" t="s">
        <v>601</v>
      </c>
      <c r="RSU263" s="13" t="s">
        <v>601</v>
      </c>
      <c r="RSV263" s="13" t="s">
        <v>601</v>
      </c>
      <c r="RSW263" s="13" t="s">
        <v>601</v>
      </c>
      <c r="RSX263" s="13" t="s">
        <v>601</v>
      </c>
      <c r="RSY263" s="13" t="s">
        <v>601</v>
      </c>
      <c r="RSZ263" s="13" t="s">
        <v>601</v>
      </c>
      <c r="RTA263" s="13" t="s">
        <v>601</v>
      </c>
      <c r="RTB263" s="13" t="s">
        <v>601</v>
      </c>
      <c r="RTC263" s="13" t="s">
        <v>601</v>
      </c>
      <c r="RTD263" s="13" t="s">
        <v>601</v>
      </c>
      <c r="RTE263" s="13" t="s">
        <v>601</v>
      </c>
      <c r="RTF263" s="13" t="s">
        <v>601</v>
      </c>
      <c r="RTG263" s="13" t="s">
        <v>601</v>
      </c>
      <c r="RTH263" s="13" t="s">
        <v>601</v>
      </c>
      <c r="RTI263" s="13" t="s">
        <v>601</v>
      </c>
      <c r="RTJ263" s="13" t="s">
        <v>601</v>
      </c>
      <c r="RTK263" s="13" t="s">
        <v>601</v>
      </c>
      <c r="RTL263" s="13" t="s">
        <v>601</v>
      </c>
      <c r="RTM263" s="13" t="s">
        <v>601</v>
      </c>
      <c r="RTN263" s="13" t="s">
        <v>601</v>
      </c>
      <c r="RTO263" s="13" t="s">
        <v>601</v>
      </c>
      <c r="RTP263" s="13" t="s">
        <v>601</v>
      </c>
      <c r="RTQ263" s="13" t="s">
        <v>601</v>
      </c>
      <c r="RTR263" s="13" t="s">
        <v>601</v>
      </c>
      <c r="RTS263" s="13" t="s">
        <v>601</v>
      </c>
      <c r="RTT263" s="13" t="s">
        <v>601</v>
      </c>
      <c r="RTU263" s="13" t="s">
        <v>601</v>
      </c>
      <c r="RTV263" s="13" t="s">
        <v>601</v>
      </c>
      <c r="RTW263" s="13" t="s">
        <v>601</v>
      </c>
      <c r="RTX263" s="13" t="s">
        <v>601</v>
      </c>
      <c r="RTY263" s="13" t="s">
        <v>601</v>
      </c>
      <c r="RTZ263" s="13" t="s">
        <v>601</v>
      </c>
      <c r="RUA263" s="13" t="s">
        <v>601</v>
      </c>
      <c r="RUB263" s="13" t="s">
        <v>601</v>
      </c>
      <c r="RUC263" s="13" t="s">
        <v>601</v>
      </c>
      <c r="RUD263" s="13" t="s">
        <v>601</v>
      </c>
      <c r="RUE263" s="13" t="s">
        <v>601</v>
      </c>
      <c r="RUF263" s="13" t="s">
        <v>601</v>
      </c>
      <c r="RUG263" s="13" t="s">
        <v>601</v>
      </c>
      <c r="RUH263" s="13" t="s">
        <v>601</v>
      </c>
      <c r="RUI263" s="13" t="s">
        <v>601</v>
      </c>
      <c r="RUJ263" s="13" t="s">
        <v>601</v>
      </c>
      <c r="RUK263" s="13" t="s">
        <v>601</v>
      </c>
      <c r="RUL263" s="13" t="s">
        <v>601</v>
      </c>
      <c r="RUM263" s="13" t="s">
        <v>601</v>
      </c>
      <c r="RUN263" s="13" t="s">
        <v>601</v>
      </c>
      <c r="RUO263" s="13" t="s">
        <v>601</v>
      </c>
      <c r="RUP263" s="13" t="s">
        <v>601</v>
      </c>
      <c r="RUQ263" s="13" t="s">
        <v>601</v>
      </c>
      <c r="RUR263" s="13" t="s">
        <v>601</v>
      </c>
      <c r="RUS263" s="13" t="s">
        <v>601</v>
      </c>
      <c r="RUT263" s="13" t="s">
        <v>601</v>
      </c>
      <c r="RUU263" s="13" t="s">
        <v>601</v>
      </c>
      <c r="RUV263" s="13" t="s">
        <v>601</v>
      </c>
      <c r="RUW263" s="13" t="s">
        <v>601</v>
      </c>
      <c r="RUX263" s="13" t="s">
        <v>601</v>
      </c>
      <c r="RUY263" s="13" t="s">
        <v>601</v>
      </c>
      <c r="RUZ263" s="13" t="s">
        <v>601</v>
      </c>
      <c r="RVA263" s="13" t="s">
        <v>601</v>
      </c>
      <c r="RVB263" s="13" t="s">
        <v>601</v>
      </c>
      <c r="RVC263" s="13" t="s">
        <v>601</v>
      </c>
      <c r="RVD263" s="13" t="s">
        <v>601</v>
      </c>
      <c r="RVE263" s="13" t="s">
        <v>601</v>
      </c>
      <c r="RVF263" s="13" t="s">
        <v>601</v>
      </c>
      <c r="RVG263" s="13" t="s">
        <v>601</v>
      </c>
      <c r="RVH263" s="13" t="s">
        <v>601</v>
      </c>
      <c r="RVI263" s="13" t="s">
        <v>601</v>
      </c>
      <c r="RVJ263" s="13" t="s">
        <v>601</v>
      </c>
      <c r="RVK263" s="13" t="s">
        <v>601</v>
      </c>
      <c r="RVL263" s="13" t="s">
        <v>601</v>
      </c>
      <c r="RVM263" s="13" t="s">
        <v>601</v>
      </c>
      <c r="RVN263" s="13" t="s">
        <v>601</v>
      </c>
      <c r="RVO263" s="13" t="s">
        <v>601</v>
      </c>
      <c r="RVP263" s="13" t="s">
        <v>601</v>
      </c>
      <c r="RVQ263" s="13" t="s">
        <v>601</v>
      </c>
      <c r="RVR263" s="13" t="s">
        <v>601</v>
      </c>
      <c r="RVS263" s="13" t="s">
        <v>601</v>
      </c>
      <c r="RVT263" s="13" t="s">
        <v>601</v>
      </c>
      <c r="RVU263" s="13" t="s">
        <v>601</v>
      </c>
      <c r="RVV263" s="13" t="s">
        <v>601</v>
      </c>
      <c r="RVW263" s="13" t="s">
        <v>601</v>
      </c>
      <c r="RVX263" s="13" t="s">
        <v>601</v>
      </c>
      <c r="RVY263" s="13" t="s">
        <v>601</v>
      </c>
      <c r="RVZ263" s="13" t="s">
        <v>601</v>
      </c>
      <c r="RWA263" s="13" t="s">
        <v>601</v>
      </c>
      <c r="RWB263" s="13" t="s">
        <v>601</v>
      </c>
      <c r="RWC263" s="13" t="s">
        <v>601</v>
      </c>
      <c r="RWD263" s="13" t="s">
        <v>601</v>
      </c>
      <c r="RWE263" s="13" t="s">
        <v>601</v>
      </c>
      <c r="RWF263" s="13" t="s">
        <v>601</v>
      </c>
      <c r="RWG263" s="13" t="s">
        <v>601</v>
      </c>
      <c r="RWH263" s="13" t="s">
        <v>601</v>
      </c>
      <c r="RWI263" s="13" t="s">
        <v>601</v>
      </c>
      <c r="RWJ263" s="13" t="s">
        <v>601</v>
      </c>
      <c r="RWK263" s="13" t="s">
        <v>601</v>
      </c>
      <c r="RWL263" s="13" t="s">
        <v>601</v>
      </c>
      <c r="RWM263" s="13" t="s">
        <v>601</v>
      </c>
      <c r="RWN263" s="13" t="s">
        <v>601</v>
      </c>
      <c r="RWO263" s="13" t="s">
        <v>601</v>
      </c>
      <c r="RWP263" s="13" t="s">
        <v>601</v>
      </c>
      <c r="RWQ263" s="13" t="s">
        <v>601</v>
      </c>
      <c r="RWR263" s="13" t="s">
        <v>601</v>
      </c>
      <c r="RWS263" s="13" t="s">
        <v>601</v>
      </c>
      <c r="RWT263" s="13" t="s">
        <v>601</v>
      </c>
      <c r="RWU263" s="13" t="s">
        <v>601</v>
      </c>
      <c r="RWV263" s="13" t="s">
        <v>601</v>
      </c>
      <c r="RWW263" s="13" t="s">
        <v>601</v>
      </c>
      <c r="RWX263" s="13" t="s">
        <v>601</v>
      </c>
      <c r="RWY263" s="13" t="s">
        <v>601</v>
      </c>
      <c r="RWZ263" s="13" t="s">
        <v>601</v>
      </c>
      <c r="RXA263" s="13" t="s">
        <v>601</v>
      </c>
      <c r="RXB263" s="13" t="s">
        <v>601</v>
      </c>
      <c r="RXC263" s="13" t="s">
        <v>601</v>
      </c>
      <c r="RXD263" s="13" t="s">
        <v>601</v>
      </c>
      <c r="RXE263" s="13" t="s">
        <v>601</v>
      </c>
      <c r="RXF263" s="13" t="s">
        <v>601</v>
      </c>
      <c r="RXG263" s="13" t="s">
        <v>601</v>
      </c>
      <c r="RXH263" s="13" t="s">
        <v>601</v>
      </c>
      <c r="RXI263" s="13" t="s">
        <v>601</v>
      </c>
      <c r="RXJ263" s="13" t="s">
        <v>601</v>
      </c>
      <c r="RXK263" s="13" t="s">
        <v>601</v>
      </c>
      <c r="RXL263" s="13" t="s">
        <v>601</v>
      </c>
      <c r="RXM263" s="13" t="s">
        <v>601</v>
      </c>
      <c r="RXN263" s="13" t="s">
        <v>601</v>
      </c>
      <c r="RXO263" s="13" t="s">
        <v>601</v>
      </c>
      <c r="RXP263" s="13" t="s">
        <v>601</v>
      </c>
      <c r="RXQ263" s="13" t="s">
        <v>601</v>
      </c>
      <c r="RXR263" s="13" t="s">
        <v>601</v>
      </c>
      <c r="RXS263" s="13" t="s">
        <v>601</v>
      </c>
      <c r="RXT263" s="13" t="s">
        <v>601</v>
      </c>
      <c r="RXU263" s="13" t="s">
        <v>601</v>
      </c>
      <c r="RXV263" s="13" t="s">
        <v>601</v>
      </c>
      <c r="RXW263" s="13" t="s">
        <v>601</v>
      </c>
      <c r="RXX263" s="13" t="s">
        <v>601</v>
      </c>
      <c r="RXY263" s="13" t="s">
        <v>601</v>
      </c>
      <c r="RXZ263" s="13" t="s">
        <v>601</v>
      </c>
      <c r="RYA263" s="13" t="s">
        <v>601</v>
      </c>
      <c r="RYB263" s="13" t="s">
        <v>601</v>
      </c>
      <c r="RYC263" s="13" t="s">
        <v>601</v>
      </c>
      <c r="RYD263" s="13" t="s">
        <v>601</v>
      </c>
      <c r="RYE263" s="13" t="s">
        <v>601</v>
      </c>
      <c r="RYF263" s="13" t="s">
        <v>601</v>
      </c>
      <c r="RYG263" s="13" t="s">
        <v>601</v>
      </c>
      <c r="RYH263" s="13" t="s">
        <v>601</v>
      </c>
      <c r="RYI263" s="13" t="s">
        <v>601</v>
      </c>
      <c r="RYJ263" s="13" t="s">
        <v>601</v>
      </c>
      <c r="RYK263" s="13" t="s">
        <v>601</v>
      </c>
      <c r="RYL263" s="13" t="s">
        <v>601</v>
      </c>
      <c r="RYM263" s="13" t="s">
        <v>601</v>
      </c>
      <c r="RYN263" s="13" t="s">
        <v>601</v>
      </c>
      <c r="RYO263" s="13" t="s">
        <v>601</v>
      </c>
      <c r="RYP263" s="13" t="s">
        <v>601</v>
      </c>
      <c r="RYQ263" s="13" t="s">
        <v>601</v>
      </c>
      <c r="RYR263" s="13" t="s">
        <v>601</v>
      </c>
      <c r="RYS263" s="13" t="s">
        <v>601</v>
      </c>
      <c r="RYT263" s="13" t="s">
        <v>601</v>
      </c>
      <c r="RYU263" s="13" t="s">
        <v>601</v>
      </c>
      <c r="RYV263" s="13" t="s">
        <v>601</v>
      </c>
      <c r="RYW263" s="13" t="s">
        <v>601</v>
      </c>
      <c r="RYX263" s="13" t="s">
        <v>601</v>
      </c>
      <c r="RYY263" s="13" t="s">
        <v>601</v>
      </c>
      <c r="RYZ263" s="13" t="s">
        <v>601</v>
      </c>
      <c r="RZA263" s="13" t="s">
        <v>601</v>
      </c>
      <c r="RZB263" s="13" t="s">
        <v>601</v>
      </c>
      <c r="RZC263" s="13" t="s">
        <v>601</v>
      </c>
      <c r="RZD263" s="13" t="s">
        <v>601</v>
      </c>
      <c r="RZE263" s="13" t="s">
        <v>601</v>
      </c>
      <c r="RZF263" s="13" t="s">
        <v>601</v>
      </c>
      <c r="RZG263" s="13" t="s">
        <v>601</v>
      </c>
      <c r="RZH263" s="13" t="s">
        <v>601</v>
      </c>
      <c r="RZI263" s="13" t="s">
        <v>601</v>
      </c>
      <c r="RZJ263" s="13" t="s">
        <v>601</v>
      </c>
      <c r="RZK263" s="13" t="s">
        <v>601</v>
      </c>
      <c r="RZL263" s="13" t="s">
        <v>601</v>
      </c>
      <c r="RZM263" s="13" t="s">
        <v>601</v>
      </c>
      <c r="RZN263" s="13" t="s">
        <v>601</v>
      </c>
      <c r="RZO263" s="13" t="s">
        <v>601</v>
      </c>
      <c r="RZP263" s="13" t="s">
        <v>601</v>
      </c>
      <c r="RZQ263" s="13" t="s">
        <v>601</v>
      </c>
      <c r="RZR263" s="13" t="s">
        <v>601</v>
      </c>
      <c r="RZS263" s="13" t="s">
        <v>601</v>
      </c>
      <c r="RZT263" s="13" t="s">
        <v>601</v>
      </c>
      <c r="RZU263" s="13" t="s">
        <v>601</v>
      </c>
      <c r="RZV263" s="13" t="s">
        <v>601</v>
      </c>
      <c r="RZW263" s="13" t="s">
        <v>601</v>
      </c>
      <c r="RZX263" s="13" t="s">
        <v>601</v>
      </c>
      <c r="RZY263" s="13" t="s">
        <v>601</v>
      </c>
      <c r="RZZ263" s="13" t="s">
        <v>601</v>
      </c>
      <c r="SAA263" s="13" t="s">
        <v>601</v>
      </c>
      <c r="SAB263" s="13" t="s">
        <v>601</v>
      </c>
      <c r="SAC263" s="13" t="s">
        <v>601</v>
      </c>
      <c r="SAD263" s="13" t="s">
        <v>601</v>
      </c>
      <c r="SAE263" s="13" t="s">
        <v>601</v>
      </c>
      <c r="SAF263" s="13" t="s">
        <v>601</v>
      </c>
      <c r="SAG263" s="13" t="s">
        <v>601</v>
      </c>
      <c r="SAH263" s="13" t="s">
        <v>601</v>
      </c>
      <c r="SAI263" s="13" t="s">
        <v>601</v>
      </c>
      <c r="SAJ263" s="13" t="s">
        <v>601</v>
      </c>
      <c r="SAK263" s="13" t="s">
        <v>601</v>
      </c>
      <c r="SAL263" s="13" t="s">
        <v>601</v>
      </c>
      <c r="SAM263" s="13" t="s">
        <v>601</v>
      </c>
      <c r="SAN263" s="13" t="s">
        <v>601</v>
      </c>
      <c r="SAO263" s="13" t="s">
        <v>601</v>
      </c>
      <c r="SAP263" s="13" t="s">
        <v>601</v>
      </c>
      <c r="SAQ263" s="13" t="s">
        <v>601</v>
      </c>
      <c r="SAR263" s="13" t="s">
        <v>601</v>
      </c>
      <c r="SAS263" s="13" t="s">
        <v>601</v>
      </c>
      <c r="SAT263" s="13" t="s">
        <v>601</v>
      </c>
      <c r="SAU263" s="13" t="s">
        <v>601</v>
      </c>
      <c r="SAV263" s="13" t="s">
        <v>601</v>
      </c>
      <c r="SAW263" s="13" t="s">
        <v>601</v>
      </c>
      <c r="SAX263" s="13" t="s">
        <v>601</v>
      </c>
      <c r="SAY263" s="13" t="s">
        <v>601</v>
      </c>
      <c r="SAZ263" s="13" t="s">
        <v>601</v>
      </c>
      <c r="SBA263" s="13" t="s">
        <v>601</v>
      </c>
      <c r="SBB263" s="13" t="s">
        <v>601</v>
      </c>
      <c r="SBC263" s="13" t="s">
        <v>601</v>
      </c>
      <c r="SBD263" s="13" t="s">
        <v>601</v>
      </c>
      <c r="SBE263" s="13" t="s">
        <v>601</v>
      </c>
      <c r="SBF263" s="13" t="s">
        <v>601</v>
      </c>
      <c r="SBG263" s="13" t="s">
        <v>601</v>
      </c>
      <c r="SBH263" s="13" t="s">
        <v>601</v>
      </c>
      <c r="SBI263" s="13" t="s">
        <v>601</v>
      </c>
      <c r="SBJ263" s="13" t="s">
        <v>601</v>
      </c>
      <c r="SBK263" s="13" t="s">
        <v>601</v>
      </c>
      <c r="SBL263" s="13" t="s">
        <v>601</v>
      </c>
      <c r="SBM263" s="13" t="s">
        <v>601</v>
      </c>
      <c r="SBN263" s="13" t="s">
        <v>601</v>
      </c>
      <c r="SBO263" s="13" t="s">
        <v>601</v>
      </c>
      <c r="SBP263" s="13" t="s">
        <v>601</v>
      </c>
      <c r="SBQ263" s="13" t="s">
        <v>601</v>
      </c>
      <c r="SBR263" s="13" t="s">
        <v>601</v>
      </c>
      <c r="SBS263" s="13" t="s">
        <v>601</v>
      </c>
      <c r="SBT263" s="13" t="s">
        <v>601</v>
      </c>
      <c r="SBU263" s="13" t="s">
        <v>601</v>
      </c>
      <c r="SBV263" s="13" t="s">
        <v>601</v>
      </c>
      <c r="SBW263" s="13" t="s">
        <v>601</v>
      </c>
      <c r="SBX263" s="13" t="s">
        <v>601</v>
      </c>
      <c r="SBY263" s="13" t="s">
        <v>601</v>
      </c>
      <c r="SBZ263" s="13" t="s">
        <v>601</v>
      </c>
      <c r="SCA263" s="13" t="s">
        <v>601</v>
      </c>
      <c r="SCB263" s="13" t="s">
        <v>601</v>
      </c>
      <c r="SCC263" s="13" t="s">
        <v>601</v>
      </c>
      <c r="SCD263" s="13" t="s">
        <v>601</v>
      </c>
      <c r="SCE263" s="13" t="s">
        <v>601</v>
      </c>
      <c r="SCF263" s="13" t="s">
        <v>601</v>
      </c>
      <c r="SCG263" s="13" t="s">
        <v>601</v>
      </c>
      <c r="SCH263" s="13" t="s">
        <v>601</v>
      </c>
      <c r="SCI263" s="13" t="s">
        <v>601</v>
      </c>
      <c r="SCJ263" s="13" t="s">
        <v>601</v>
      </c>
      <c r="SCK263" s="13" t="s">
        <v>601</v>
      </c>
      <c r="SCL263" s="13" t="s">
        <v>601</v>
      </c>
      <c r="SCM263" s="13" t="s">
        <v>601</v>
      </c>
      <c r="SCN263" s="13" t="s">
        <v>601</v>
      </c>
      <c r="SCO263" s="13" t="s">
        <v>601</v>
      </c>
      <c r="SCP263" s="13" t="s">
        <v>601</v>
      </c>
      <c r="SCQ263" s="13" t="s">
        <v>601</v>
      </c>
      <c r="SCR263" s="13" t="s">
        <v>601</v>
      </c>
      <c r="SCS263" s="13" t="s">
        <v>601</v>
      </c>
      <c r="SCT263" s="13" t="s">
        <v>601</v>
      </c>
      <c r="SCU263" s="13" t="s">
        <v>601</v>
      </c>
      <c r="SCV263" s="13" t="s">
        <v>601</v>
      </c>
      <c r="SCW263" s="13" t="s">
        <v>601</v>
      </c>
      <c r="SCX263" s="13" t="s">
        <v>601</v>
      </c>
      <c r="SCY263" s="13" t="s">
        <v>601</v>
      </c>
      <c r="SCZ263" s="13" t="s">
        <v>601</v>
      </c>
      <c r="SDA263" s="13" t="s">
        <v>601</v>
      </c>
      <c r="SDB263" s="13" t="s">
        <v>601</v>
      </c>
      <c r="SDC263" s="13" t="s">
        <v>601</v>
      </c>
      <c r="SDD263" s="13" t="s">
        <v>601</v>
      </c>
      <c r="SDE263" s="13" t="s">
        <v>601</v>
      </c>
      <c r="SDF263" s="13" t="s">
        <v>601</v>
      </c>
      <c r="SDG263" s="13" t="s">
        <v>601</v>
      </c>
      <c r="SDH263" s="13" t="s">
        <v>601</v>
      </c>
      <c r="SDI263" s="13" t="s">
        <v>601</v>
      </c>
      <c r="SDJ263" s="13" t="s">
        <v>601</v>
      </c>
      <c r="SDK263" s="13" t="s">
        <v>601</v>
      </c>
      <c r="SDL263" s="13" t="s">
        <v>601</v>
      </c>
      <c r="SDM263" s="13" t="s">
        <v>601</v>
      </c>
      <c r="SDN263" s="13" t="s">
        <v>601</v>
      </c>
      <c r="SDO263" s="13" t="s">
        <v>601</v>
      </c>
      <c r="SDP263" s="13" t="s">
        <v>601</v>
      </c>
      <c r="SDQ263" s="13" t="s">
        <v>601</v>
      </c>
      <c r="SDR263" s="13" t="s">
        <v>601</v>
      </c>
      <c r="SDS263" s="13" t="s">
        <v>601</v>
      </c>
      <c r="SDT263" s="13" t="s">
        <v>601</v>
      </c>
      <c r="SDU263" s="13" t="s">
        <v>601</v>
      </c>
      <c r="SDV263" s="13" t="s">
        <v>601</v>
      </c>
      <c r="SDW263" s="13" t="s">
        <v>601</v>
      </c>
      <c r="SDX263" s="13" t="s">
        <v>601</v>
      </c>
      <c r="SDY263" s="13" t="s">
        <v>601</v>
      </c>
      <c r="SDZ263" s="13" t="s">
        <v>601</v>
      </c>
      <c r="SEA263" s="13" t="s">
        <v>601</v>
      </c>
      <c r="SEB263" s="13" t="s">
        <v>601</v>
      </c>
      <c r="SEC263" s="13" t="s">
        <v>601</v>
      </c>
      <c r="SED263" s="13" t="s">
        <v>601</v>
      </c>
      <c r="SEE263" s="13" t="s">
        <v>601</v>
      </c>
      <c r="SEF263" s="13" t="s">
        <v>601</v>
      </c>
      <c r="SEG263" s="13" t="s">
        <v>601</v>
      </c>
      <c r="SEH263" s="13" t="s">
        <v>601</v>
      </c>
      <c r="SEI263" s="13" t="s">
        <v>601</v>
      </c>
      <c r="SEJ263" s="13" t="s">
        <v>601</v>
      </c>
      <c r="SEK263" s="13" t="s">
        <v>601</v>
      </c>
      <c r="SEL263" s="13" t="s">
        <v>601</v>
      </c>
      <c r="SEM263" s="13" t="s">
        <v>601</v>
      </c>
      <c r="SEN263" s="13" t="s">
        <v>601</v>
      </c>
      <c r="SEO263" s="13" t="s">
        <v>601</v>
      </c>
      <c r="SEP263" s="13" t="s">
        <v>601</v>
      </c>
      <c r="SEQ263" s="13" t="s">
        <v>601</v>
      </c>
      <c r="SER263" s="13" t="s">
        <v>601</v>
      </c>
      <c r="SES263" s="13" t="s">
        <v>601</v>
      </c>
      <c r="SET263" s="13" t="s">
        <v>601</v>
      </c>
      <c r="SEU263" s="13" t="s">
        <v>601</v>
      </c>
      <c r="SEV263" s="13" t="s">
        <v>601</v>
      </c>
      <c r="SEW263" s="13" t="s">
        <v>601</v>
      </c>
      <c r="SEX263" s="13" t="s">
        <v>601</v>
      </c>
      <c r="SEY263" s="13" t="s">
        <v>601</v>
      </c>
      <c r="SEZ263" s="13" t="s">
        <v>601</v>
      </c>
      <c r="SFA263" s="13" t="s">
        <v>601</v>
      </c>
      <c r="SFB263" s="13" t="s">
        <v>601</v>
      </c>
      <c r="SFC263" s="13" t="s">
        <v>601</v>
      </c>
      <c r="SFD263" s="13" t="s">
        <v>601</v>
      </c>
      <c r="SFE263" s="13" t="s">
        <v>601</v>
      </c>
      <c r="SFF263" s="13" t="s">
        <v>601</v>
      </c>
      <c r="SFG263" s="13" t="s">
        <v>601</v>
      </c>
      <c r="SFH263" s="13" t="s">
        <v>601</v>
      </c>
      <c r="SFI263" s="13" t="s">
        <v>601</v>
      </c>
      <c r="SFJ263" s="13" t="s">
        <v>601</v>
      </c>
      <c r="SFK263" s="13" t="s">
        <v>601</v>
      </c>
      <c r="SFL263" s="13" t="s">
        <v>601</v>
      </c>
      <c r="SFM263" s="13" t="s">
        <v>601</v>
      </c>
      <c r="SFN263" s="13" t="s">
        <v>601</v>
      </c>
      <c r="SFO263" s="13" t="s">
        <v>601</v>
      </c>
      <c r="SFP263" s="13" t="s">
        <v>601</v>
      </c>
      <c r="SFQ263" s="13" t="s">
        <v>601</v>
      </c>
      <c r="SFR263" s="13" t="s">
        <v>601</v>
      </c>
      <c r="SFS263" s="13" t="s">
        <v>601</v>
      </c>
      <c r="SFT263" s="13" t="s">
        <v>601</v>
      </c>
      <c r="SFU263" s="13" t="s">
        <v>601</v>
      </c>
      <c r="SFV263" s="13" t="s">
        <v>601</v>
      </c>
      <c r="SFW263" s="13" t="s">
        <v>601</v>
      </c>
      <c r="SFX263" s="13" t="s">
        <v>601</v>
      </c>
      <c r="SFY263" s="13" t="s">
        <v>601</v>
      </c>
      <c r="SFZ263" s="13" t="s">
        <v>601</v>
      </c>
      <c r="SGA263" s="13" t="s">
        <v>601</v>
      </c>
      <c r="SGB263" s="13" t="s">
        <v>601</v>
      </c>
      <c r="SGC263" s="13" t="s">
        <v>601</v>
      </c>
      <c r="SGD263" s="13" t="s">
        <v>601</v>
      </c>
      <c r="SGE263" s="13" t="s">
        <v>601</v>
      </c>
      <c r="SGF263" s="13" t="s">
        <v>601</v>
      </c>
      <c r="SGG263" s="13" t="s">
        <v>601</v>
      </c>
      <c r="SGH263" s="13" t="s">
        <v>601</v>
      </c>
      <c r="SGI263" s="13" t="s">
        <v>601</v>
      </c>
      <c r="SGJ263" s="13" t="s">
        <v>601</v>
      </c>
      <c r="SGK263" s="13" t="s">
        <v>601</v>
      </c>
      <c r="SGL263" s="13" t="s">
        <v>601</v>
      </c>
      <c r="SGM263" s="13" t="s">
        <v>601</v>
      </c>
      <c r="SGN263" s="13" t="s">
        <v>601</v>
      </c>
      <c r="SGO263" s="13" t="s">
        <v>601</v>
      </c>
      <c r="SGP263" s="13" t="s">
        <v>601</v>
      </c>
      <c r="SGQ263" s="13" t="s">
        <v>601</v>
      </c>
      <c r="SGR263" s="13" t="s">
        <v>601</v>
      </c>
      <c r="SGS263" s="13" t="s">
        <v>601</v>
      </c>
      <c r="SGT263" s="13" t="s">
        <v>601</v>
      </c>
      <c r="SGU263" s="13" t="s">
        <v>601</v>
      </c>
      <c r="SGV263" s="13" t="s">
        <v>601</v>
      </c>
      <c r="SGW263" s="13" t="s">
        <v>601</v>
      </c>
      <c r="SGX263" s="13" t="s">
        <v>601</v>
      </c>
      <c r="SGY263" s="13" t="s">
        <v>601</v>
      </c>
      <c r="SGZ263" s="13" t="s">
        <v>601</v>
      </c>
      <c r="SHA263" s="13" t="s">
        <v>601</v>
      </c>
      <c r="SHB263" s="13" t="s">
        <v>601</v>
      </c>
      <c r="SHC263" s="13" t="s">
        <v>601</v>
      </c>
      <c r="SHD263" s="13" t="s">
        <v>601</v>
      </c>
      <c r="SHE263" s="13" t="s">
        <v>601</v>
      </c>
      <c r="SHF263" s="13" t="s">
        <v>601</v>
      </c>
      <c r="SHG263" s="13" t="s">
        <v>601</v>
      </c>
      <c r="SHH263" s="13" t="s">
        <v>601</v>
      </c>
      <c r="SHI263" s="13" t="s">
        <v>601</v>
      </c>
      <c r="SHJ263" s="13" t="s">
        <v>601</v>
      </c>
      <c r="SHK263" s="13" t="s">
        <v>601</v>
      </c>
      <c r="SHL263" s="13" t="s">
        <v>601</v>
      </c>
      <c r="SHM263" s="13" t="s">
        <v>601</v>
      </c>
      <c r="SHN263" s="13" t="s">
        <v>601</v>
      </c>
      <c r="SHO263" s="13" t="s">
        <v>601</v>
      </c>
      <c r="SHP263" s="13" t="s">
        <v>601</v>
      </c>
      <c r="SHQ263" s="13" t="s">
        <v>601</v>
      </c>
      <c r="SHR263" s="13" t="s">
        <v>601</v>
      </c>
      <c r="SHS263" s="13" t="s">
        <v>601</v>
      </c>
      <c r="SHT263" s="13" t="s">
        <v>601</v>
      </c>
      <c r="SHU263" s="13" t="s">
        <v>601</v>
      </c>
      <c r="SHV263" s="13" t="s">
        <v>601</v>
      </c>
      <c r="SHW263" s="13" t="s">
        <v>601</v>
      </c>
      <c r="SHX263" s="13" t="s">
        <v>601</v>
      </c>
      <c r="SHY263" s="13" t="s">
        <v>601</v>
      </c>
      <c r="SHZ263" s="13" t="s">
        <v>601</v>
      </c>
      <c r="SIA263" s="13" t="s">
        <v>601</v>
      </c>
      <c r="SIB263" s="13" t="s">
        <v>601</v>
      </c>
      <c r="SIC263" s="13" t="s">
        <v>601</v>
      </c>
      <c r="SID263" s="13" t="s">
        <v>601</v>
      </c>
      <c r="SIE263" s="13" t="s">
        <v>601</v>
      </c>
      <c r="SIF263" s="13" t="s">
        <v>601</v>
      </c>
      <c r="SIG263" s="13" t="s">
        <v>601</v>
      </c>
      <c r="SIH263" s="13" t="s">
        <v>601</v>
      </c>
      <c r="SII263" s="13" t="s">
        <v>601</v>
      </c>
      <c r="SIJ263" s="13" t="s">
        <v>601</v>
      </c>
      <c r="SIK263" s="13" t="s">
        <v>601</v>
      </c>
      <c r="SIL263" s="13" t="s">
        <v>601</v>
      </c>
      <c r="SIM263" s="13" t="s">
        <v>601</v>
      </c>
      <c r="SIN263" s="13" t="s">
        <v>601</v>
      </c>
      <c r="SIO263" s="13" t="s">
        <v>601</v>
      </c>
      <c r="SIP263" s="13" t="s">
        <v>601</v>
      </c>
      <c r="SIQ263" s="13" t="s">
        <v>601</v>
      </c>
      <c r="SIR263" s="13" t="s">
        <v>601</v>
      </c>
      <c r="SIS263" s="13" t="s">
        <v>601</v>
      </c>
      <c r="SIT263" s="13" t="s">
        <v>601</v>
      </c>
      <c r="SIU263" s="13" t="s">
        <v>601</v>
      </c>
      <c r="SIV263" s="13" t="s">
        <v>601</v>
      </c>
      <c r="SIW263" s="13" t="s">
        <v>601</v>
      </c>
      <c r="SIX263" s="13" t="s">
        <v>601</v>
      </c>
      <c r="SIY263" s="13" t="s">
        <v>601</v>
      </c>
      <c r="SIZ263" s="13" t="s">
        <v>601</v>
      </c>
      <c r="SJA263" s="13" t="s">
        <v>601</v>
      </c>
      <c r="SJB263" s="13" t="s">
        <v>601</v>
      </c>
      <c r="SJC263" s="13" t="s">
        <v>601</v>
      </c>
      <c r="SJD263" s="13" t="s">
        <v>601</v>
      </c>
      <c r="SJE263" s="13" t="s">
        <v>601</v>
      </c>
      <c r="SJF263" s="13" t="s">
        <v>601</v>
      </c>
      <c r="SJG263" s="13" t="s">
        <v>601</v>
      </c>
      <c r="SJH263" s="13" t="s">
        <v>601</v>
      </c>
      <c r="SJI263" s="13" t="s">
        <v>601</v>
      </c>
      <c r="SJJ263" s="13" t="s">
        <v>601</v>
      </c>
      <c r="SJK263" s="13" t="s">
        <v>601</v>
      </c>
      <c r="SJL263" s="13" t="s">
        <v>601</v>
      </c>
      <c r="SJM263" s="13" t="s">
        <v>601</v>
      </c>
      <c r="SJN263" s="13" t="s">
        <v>601</v>
      </c>
      <c r="SJO263" s="13" t="s">
        <v>601</v>
      </c>
      <c r="SJP263" s="13" t="s">
        <v>601</v>
      </c>
      <c r="SJQ263" s="13" t="s">
        <v>601</v>
      </c>
      <c r="SJR263" s="13" t="s">
        <v>601</v>
      </c>
      <c r="SJS263" s="13" t="s">
        <v>601</v>
      </c>
      <c r="SJT263" s="13" t="s">
        <v>601</v>
      </c>
      <c r="SJU263" s="13" t="s">
        <v>601</v>
      </c>
      <c r="SJV263" s="13" t="s">
        <v>601</v>
      </c>
      <c r="SJW263" s="13" t="s">
        <v>601</v>
      </c>
      <c r="SJX263" s="13" t="s">
        <v>601</v>
      </c>
      <c r="SJY263" s="13" t="s">
        <v>601</v>
      </c>
      <c r="SJZ263" s="13" t="s">
        <v>601</v>
      </c>
      <c r="SKA263" s="13" t="s">
        <v>601</v>
      </c>
      <c r="SKB263" s="13" t="s">
        <v>601</v>
      </c>
      <c r="SKC263" s="13" t="s">
        <v>601</v>
      </c>
      <c r="SKD263" s="13" t="s">
        <v>601</v>
      </c>
      <c r="SKE263" s="13" t="s">
        <v>601</v>
      </c>
      <c r="SKF263" s="13" t="s">
        <v>601</v>
      </c>
      <c r="SKG263" s="13" t="s">
        <v>601</v>
      </c>
      <c r="SKH263" s="13" t="s">
        <v>601</v>
      </c>
      <c r="SKI263" s="13" t="s">
        <v>601</v>
      </c>
      <c r="SKJ263" s="13" t="s">
        <v>601</v>
      </c>
      <c r="SKK263" s="13" t="s">
        <v>601</v>
      </c>
      <c r="SKL263" s="13" t="s">
        <v>601</v>
      </c>
      <c r="SKM263" s="13" t="s">
        <v>601</v>
      </c>
      <c r="SKN263" s="13" t="s">
        <v>601</v>
      </c>
      <c r="SKO263" s="13" t="s">
        <v>601</v>
      </c>
      <c r="SKP263" s="13" t="s">
        <v>601</v>
      </c>
      <c r="SKQ263" s="13" t="s">
        <v>601</v>
      </c>
      <c r="SKR263" s="13" t="s">
        <v>601</v>
      </c>
      <c r="SKS263" s="13" t="s">
        <v>601</v>
      </c>
      <c r="SKT263" s="13" t="s">
        <v>601</v>
      </c>
      <c r="SKU263" s="13" t="s">
        <v>601</v>
      </c>
      <c r="SKV263" s="13" t="s">
        <v>601</v>
      </c>
      <c r="SKW263" s="13" t="s">
        <v>601</v>
      </c>
      <c r="SKX263" s="13" t="s">
        <v>601</v>
      </c>
      <c r="SKY263" s="13" t="s">
        <v>601</v>
      </c>
      <c r="SKZ263" s="13" t="s">
        <v>601</v>
      </c>
      <c r="SLA263" s="13" t="s">
        <v>601</v>
      </c>
      <c r="SLB263" s="13" t="s">
        <v>601</v>
      </c>
      <c r="SLC263" s="13" t="s">
        <v>601</v>
      </c>
      <c r="SLD263" s="13" t="s">
        <v>601</v>
      </c>
      <c r="SLE263" s="13" t="s">
        <v>601</v>
      </c>
      <c r="SLF263" s="13" t="s">
        <v>601</v>
      </c>
      <c r="SLG263" s="13" t="s">
        <v>601</v>
      </c>
      <c r="SLH263" s="13" t="s">
        <v>601</v>
      </c>
      <c r="SLI263" s="13" t="s">
        <v>601</v>
      </c>
      <c r="SLJ263" s="13" t="s">
        <v>601</v>
      </c>
      <c r="SLK263" s="13" t="s">
        <v>601</v>
      </c>
      <c r="SLL263" s="13" t="s">
        <v>601</v>
      </c>
      <c r="SLM263" s="13" t="s">
        <v>601</v>
      </c>
      <c r="SLN263" s="13" t="s">
        <v>601</v>
      </c>
      <c r="SLO263" s="13" t="s">
        <v>601</v>
      </c>
      <c r="SLP263" s="13" t="s">
        <v>601</v>
      </c>
      <c r="SLQ263" s="13" t="s">
        <v>601</v>
      </c>
      <c r="SLR263" s="13" t="s">
        <v>601</v>
      </c>
      <c r="SLS263" s="13" t="s">
        <v>601</v>
      </c>
      <c r="SLT263" s="13" t="s">
        <v>601</v>
      </c>
      <c r="SLU263" s="13" t="s">
        <v>601</v>
      </c>
      <c r="SLV263" s="13" t="s">
        <v>601</v>
      </c>
      <c r="SLW263" s="13" t="s">
        <v>601</v>
      </c>
      <c r="SLX263" s="13" t="s">
        <v>601</v>
      </c>
      <c r="SLY263" s="13" t="s">
        <v>601</v>
      </c>
      <c r="SLZ263" s="13" t="s">
        <v>601</v>
      </c>
      <c r="SMA263" s="13" t="s">
        <v>601</v>
      </c>
      <c r="SMB263" s="13" t="s">
        <v>601</v>
      </c>
      <c r="SMC263" s="13" t="s">
        <v>601</v>
      </c>
      <c r="SMD263" s="13" t="s">
        <v>601</v>
      </c>
      <c r="SME263" s="13" t="s">
        <v>601</v>
      </c>
      <c r="SMF263" s="13" t="s">
        <v>601</v>
      </c>
      <c r="SMG263" s="13" t="s">
        <v>601</v>
      </c>
      <c r="SMH263" s="13" t="s">
        <v>601</v>
      </c>
      <c r="SMI263" s="13" t="s">
        <v>601</v>
      </c>
      <c r="SMJ263" s="13" t="s">
        <v>601</v>
      </c>
      <c r="SMK263" s="13" t="s">
        <v>601</v>
      </c>
      <c r="SML263" s="13" t="s">
        <v>601</v>
      </c>
      <c r="SMM263" s="13" t="s">
        <v>601</v>
      </c>
      <c r="SMN263" s="13" t="s">
        <v>601</v>
      </c>
      <c r="SMO263" s="13" t="s">
        <v>601</v>
      </c>
      <c r="SMP263" s="13" t="s">
        <v>601</v>
      </c>
      <c r="SMQ263" s="13" t="s">
        <v>601</v>
      </c>
      <c r="SMR263" s="13" t="s">
        <v>601</v>
      </c>
      <c r="SMS263" s="13" t="s">
        <v>601</v>
      </c>
      <c r="SMT263" s="13" t="s">
        <v>601</v>
      </c>
      <c r="SMU263" s="13" t="s">
        <v>601</v>
      </c>
      <c r="SMV263" s="13" t="s">
        <v>601</v>
      </c>
      <c r="SMW263" s="13" t="s">
        <v>601</v>
      </c>
      <c r="SMX263" s="13" t="s">
        <v>601</v>
      </c>
      <c r="SMY263" s="13" t="s">
        <v>601</v>
      </c>
      <c r="SMZ263" s="13" t="s">
        <v>601</v>
      </c>
      <c r="SNA263" s="13" t="s">
        <v>601</v>
      </c>
      <c r="SNB263" s="13" t="s">
        <v>601</v>
      </c>
      <c r="SNC263" s="13" t="s">
        <v>601</v>
      </c>
      <c r="SND263" s="13" t="s">
        <v>601</v>
      </c>
      <c r="SNE263" s="13" t="s">
        <v>601</v>
      </c>
      <c r="SNF263" s="13" t="s">
        <v>601</v>
      </c>
      <c r="SNG263" s="13" t="s">
        <v>601</v>
      </c>
      <c r="SNH263" s="13" t="s">
        <v>601</v>
      </c>
      <c r="SNI263" s="13" t="s">
        <v>601</v>
      </c>
      <c r="SNJ263" s="13" t="s">
        <v>601</v>
      </c>
      <c r="SNK263" s="13" t="s">
        <v>601</v>
      </c>
      <c r="SNL263" s="13" t="s">
        <v>601</v>
      </c>
      <c r="SNM263" s="13" t="s">
        <v>601</v>
      </c>
      <c r="SNN263" s="13" t="s">
        <v>601</v>
      </c>
      <c r="SNO263" s="13" t="s">
        <v>601</v>
      </c>
      <c r="SNP263" s="13" t="s">
        <v>601</v>
      </c>
      <c r="SNQ263" s="13" t="s">
        <v>601</v>
      </c>
      <c r="SNR263" s="13" t="s">
        <v>601</v>
      </c>
      <c r="SNS263" s="13" t="s">
        <v>601</v>
      </c>
      <c r="SNT263" s="13" t="s">
        <v>601</v>
      </c>
      <c r="SNU263" s="13" t="s">
        <v>601</v>
      </c>
      <c r="SNV263" s="13" t="s">
        <v>601</v>
      </c>
      <c r="SNW263" s="13" t="s">
        <v>601</v>
      </c>
      <c r="SNX263" s="13" t="s">
        <v>601</v>
      </c>
      <c r="SNY263" s="13" t="s">
        <v>601</v>
      </c>
      <c r="SNZ263" s="13" t="s">
        <v>601</v>
      </c>
      <c r="SOA263" s="13" t="s">
        <v>601</v>
      </c>
      <c r="SOB263" s="13" t="s">
        <v>601</v>
      </c>
      <c r="SOC263" s="13" t="s">
        <v>601</v>
      </c>
      <c r="SOD263" s="13" t="s">
        <v>601</v>
      </c>
      <c r="SOE263" s="13" t="s">
        <v>601</v>
      </c>
      <c r="SOF263" s="13" t="s">
        <v>601</v>
      </c>
      <c r="SOG263" s="13" t="s">
        <v>601</v>
      </c>
      <c r="SOH263" s="13" t="s">
        <v>601</v>
      </c>
      <c r="SOI263" s="13" t="s">
        <v>601</v>
      </c>
      <c r="SOJ263" s="13" t="s">
        <v>601</v>
      </c>
      <c r="SOK263" s="13" t="s">
        <v>601</v>
      </c>
      <c r="SOL263" s="13" t="s">
        <v>601</v>
      </c>
      <c r="SOM263" s="13" t="s">
        <v>601</v>
      </c>
      <c r="SON263" s="13" t="s">
        <v>601</v>
      </c>
      <c r="SOO263" s="13" t="s">
        <v>601</v>
      </c>
      <c r="SOP263" s="13" t="s">
        <v>601</v>
      </c>
      <c r="SOQ263" s="13" t="s">
        <v>601</v>
      </c>
      <c r="SOR263" s="13" t="s">
        <v>601</v>
      </c>
      <c r="SOS263" s="13" t="s">
        <v>601</v>
      </c>
      <c r="SOT263" s="13" t="s">
        <v>601</v>
      </c>
      <c r="SOU263" s="13" t="s">
        <v>601</v>
      </c>
      <c r="SOV263" s="13" t="s">
        <v>601</v>
      </c>
      <c r="SOW263" s="13" t="s">
        <v>601</v>
      </c>
      <c r="SOX263" s="13" t="s">
        <v>601</v>
      </c>
      <c r="SOY263" s="13" t="s">
        <v>601</v>
      </c>
      <c r="SOZ263" s="13" t="s">
        <v>601</v>
      </c>
      <c r="SPA263" s="13" t="s">
        <v>601</v>
      </c>
      <c r="SPB263" s="13" t="s">
        <v>601</v>
      </c>
      <c r="SPC263" s="13" t="s">
        <v>601</v>
      </c>
      <c r="SPD263" s="13" t="s">
        <v>601</v>
      </c>
      <c r="SPE263" s="13" t="s">
        <v>601</v>
      </c>
      <c r="SPF263" s="13" t="s">
        <v>601</v>
      </c>
      <c r="SPG263" s="13" t="s">
        <v>601</v>
      </c>
      <c r="SPH263" s="13" t="s">
        <v>601</v>
      </c>
      <c r="SPI263" s="13" t="s">
        <v>601</v>
      </c>
      <c r="SPJ263" s="13" t="s">
        <v>601</v>
      </c>
      <c r="SPK263" s="13" t="s">
        <v>601</v>
      </c>
      <c r="SPL263" s="13" t="s">
        <v>601</v>
      </c>
      <c r="SPM263" s="13" t="s">
        <v>601</v>
      </c>
      <c r="SPN263" s="13" t="s">
        <v>601</v>
      </c>
      <c r="SPO263" s="13" t="s">
        <v>601</v>
      </c>
      <c r="SPP263" s="13" t="s">
        <v>601</v>
      </c>
      <c r="SPQ263" s="13" t="s">
        <v>601</v>
      </c>
      <c r="SPR263" s="13" t="s">
        <v>601</v>
      </c>
      <c r="SPS263" s="13" t="s">
        <v>601</v>
      </c>
      <c r="SPT263" s="13" t="s">
        <v>601</v>
      </c>
      <c r="SPU263" s="13" t="s">
        <v>601</v>
      </c>
      <c r="SPV263" s="13" t="s">
        <v>601</v>
      </c>
      <c r="SPW263" s="13" t="s">
        <v>601</v>
      </c>
      <c r="SPX263" s="13" t="s">
        <v>601</v>
      </c>
      <c r="SPY263" s="13" t="s">
        <v>601</v>
      </c>
      <c r="SPZ263" s="13" t="s">
        <v>601</v>
      </c>
      <c r="SQA263" s="13" t="s">
        <v>601</v>
      </c>
      <c r="SQB263" s="13" t="s">
        <v>601</v>
      </c>
      <c r="SQC263" s="13" t="s">
        <v>601</v>
      </c>
      <c r="SQD263" s="13" t="s">
        <v>601</v>
      </c>
      <c r="SQE263" s="13" t="s">
        <v>601</v>
      </c>
      <c r="SQF263" s="13" t="s">
        <v>601</v>
      </c>
      <c r="SQG263" s="13" t="s">
        <v>601</v>
      </c>
      <c r="SQH263" s="13" t="s">
        <v>601</v>
      </c>
      <c r="SQI263" s="13" t="s">
        <v>601</v>
      </c>
      <c r="SQJ263" s="13" t="s">
        <v>601</v>
      </c>
      <c r="SQK263" s="13" t="s">
        <v>601</v>
      </c>
      <c r="SQL263" s="13" t="s">
        <v>601</v>
      </c>
      <c r="SQM263" s="13" t="s">
        <v>601</v>
      </c>
      <c r="SQN263" s="13" t="s">
        <v>601</v>
      </c>
      <c r="SQO263" s="13" t="s">
        <v>601</v>
      </c>
      <c r="SQP263" s="13" t="s">
        <v>601</v>
      </c>
      <c r="SQQ263" s="13" t="s">
        <v>601</v>
      </c>
      <c r="SQR263" s="13" t="s">
        <v>601</v>
      </c>
      <c r="SQS263" s="13" t="s">
        <v>601</v>
      </c>
      <c r="SQT263" s="13" t="s">
        <v>601</v>
      </c>
      <c r="SQU263" s="13" t="s">
        <v>601</v>
      </c>
      <c r="SQV263" s="13" t="s">
        <v>601</v>
      </c>
      <c r="SQW263" s="13" t="s">
        <v>601</v>
      </c>
      <c r="SQX263" s="13" t="s">
        <v>601</v>
      </c>
      <c r="SQY263" s="13" t="s">
        <v>601</v>
      </c>
      <c r="SQZ263" s="13" t="s">
        <v>601</v>
      </c>
      <c r="SRA263" s="13" t="s">
        <v>601</v>
      </c>
      <c r="SRB263" s="13" t="s">
        <v>601</v>
      </c>
      <c r="SRC263" s="13" t="s">
        <v>601</v>
      </c>
      <c r="SRD263" s="13" t="s">
        <v>601</v>
      </c>
      <c r="SRE263" s="13" t="s">
        <v>601</v>
      </c>
      <c r="SRF263" s="13" t="s">
        <v>601</v>
      </c>
      <c r="SRG263" s="13" t="s">
        <v>601</v>
      </c>
      <c r="SRH263" s="13" t="s">
        <v>601</v>
      </c>
      <c r="SRI263" s="13" t="s">
        <v>601</v>
      </c>
      <c r="SRJ263" s="13" t="s">
        <v>601</v>
      </c>
      <c r="SRK263" s="13" t="s">
        <v>601</v>
      </c>
      <c r="SRL263" s="13" t="s">
        <v>601</v>
      </c>
      <c r="SRM263" s="13" t="s">
        <v>601</v>
      </c>
      <c r="SRN263" s="13" t="s">
        <v>601</v>
      </c>
      <c r="SRO263" s="13" t="s">
        <v>601</v>
      </c>
      <c r="SRP263" s="13" t="s">
        <v>601</v>
      </c>
      <c r="SRQ263" s="13" t="s">
        <v>601</v>
      </c>
      <c r="SRR263" s="13" t="s">
        <v>601</v>
      </c>
      <c r="SRS263" s="13" t="s">
        <v>601</v>
      </c>
      <c r="SRT263" s="13" t="s">
        <v>601</v>
      </c>
      <c r="SRU263" s="13" t="s">
        <v>601</v>
      </c>
      <c r="SRV263" s="13" t="s">
        <v>601</v>
      </c>
      <c r="SRW263" s="13" t="s">
        <v>601</v>
      </c>
      <c r="SRX263" s="13" t="s">
        <v>601</v>
      </c>
      <c r="SRY263" s="13" t="s">
        <v>601</v>
      </c>
      <c r="SRZ263" s="13" t="s">
        <v>601</v>
      </c>
      <c r="SSA263" s="13" t="s">
        <v>601</v>
      </c>
      <c r="SSB263" s="13" t="s">
        <v>601</v>
      </c>
      <c r="SSC263" s="13" t="s">
        <v>601</v>
      </c>
      <c r="SSD263" s="13" t="s">
        <v>601</v>
      </c>
      <c r="SSE263" s="13" t="s">
        <v>601</v>
      </c>
      <c r="SSF263" s="13" t="s">
        <v>601</v>
      </c>
      <c r="SSG263" s="13" t="s">
        <v>601</v>
      </c>
      <c r="SSH263" s="13" t="s">
        <v>601</v>
      </c>
      <c r="SSI263" s="13" t="s">
        <v>601</v>
      </c>
      <c r="SSJ263" s="13" t="s">
        <v>601</v>
      </c>
      <c r="SSK263" s="13" t="s">
        <v>601</v>
      </c>
      <c r="SSL263" s="13" t="s">
        <v>601</v>
      </c>
      <c r="SSM263" s="13" t="s">
        <v>601</v>
      </c>
      <c r="SSN263" s="13" t="s">
        <v>601</v>
      </c>
      <c r="SSO263" s="13" t="s">
        <v>601</v>
      </c>
      <c r="SSP263" s="13" t="s">
        <v>601</v>
      </c>
      <c r="SSQ263" s="13" t="s">
        <v>601</v>
      </c>
      <c r="SSR263" s="13" t="s">
        <v>601</v>
      </c>
      <c r="SSS263" s="13" t="s">
        <v>601</v>
      </c>
      <c r="SST263" s="13" t="s">
        <v>601</v>
      </c>
      <c r="SSU263" s="13" t="s">
        <v>601</v>
      </c>
      <c r="SSV263" s="13" t="s">
        <v>601</v>
      </c>
      <c r="SSW263" s="13" t="s">
        <v>601</v>
      </c>
      <c r="SSX263" s="13" t="s">
        <v>601</v>
      </c>
      <c r="SSY263" s="13" t="s">
        <v>601</v>
      </c>
      <c r="SSZ263" s="13" t="s">
        <v>601</v>
      </c>
      <c r="STA263" s="13" t="s">
        <v>601</v>
      </c>
      <c r="STB263" s="13" t="s">
        <v>601</v>
      </c>
      <c r="STC263" s="13" t="s">
        <v>601</v>
      </c>
      <c r="STD263" s="13" t="s">
        <v>601</v>
      </c>
      <c r="STE263" s="13" t="s">
        <v>601</v>
      </c>
      <c r="STF263" s="13" t="s">
        <v>601</v>
      </c>
      <c r="STG263" s="13" t="s">
        <v>601</v>
      </c>
      <c r="STH263" s="13" t="s">
        <v>601</v>
      </c>
      <c r="STI263" s="13" t="s">
        <v>601</v>
      </c>
      <c r="STJ263" s="13" t="s">
        <v>601</v>
      </c>
      <c r="STK263" s="13" t="s">
        <v>601</v>
      </c>
      <c r="STL263" s="13" t="s">
        <v>601</v>
      </c>
      <c r="STM263" s="13" t="s">
        <v>601</v>
      </c>
      <c r="STN263" s="13" t="s">
        <v>601</v>
      </c>
      <c r="STO263" s="13" t="s">
        <v>601</v>
      </c>
      <c r="STP263" s="13" t="s">
        <v>601</v>
      </c>
      <c r="STQ263" s="13" t="s">
        <v>601</v>
      </c>
      <c r="STR263" s="13" t="s">
        <v>601</v>
      </c>
      <c r="STS263" s="13" t="s">
        <v>601</v>
      </c>
      <c r="STT263" s="13" t="s">
        <v>601</v>
      </c>
      <c r="STU263" s="13" t="s">
        <v>601</v>
      </c>
      <c r="STV263" s="13" t="s">
        <v>601</v>
      </c>
      <c r="STW263" s="13" t="s">
        <v>601</v>
      </c>
      <c r="STX263" s="13" t="s">
        <v>601</v>
      </c>
      <c r="STY263" s="13" t="s">
        <v>601</v>
      </c>
      <c r="STZ263" s="13" t="s">
        <v>601</v>
      </c>
      <c r="SUA263" s="13" t="s">
        <v>601</v>
      </c>
      <c r="SUB263" s="13" t="s">
        <v>601</v>
      </c>
      <c r="SUC263" s="13" t="s">
        <v>601</v>
      </c>
      <c r="SUD263" s="13" t="s">
        <v>601</v>
      </c>
      <c r="SUE263" s="13" t="s">
        <v>601</v>
      </c>
      <c r="SUF263" s="13" t="s">
        <v>601</v>
      </c>
      <c r="SUG263" s="13" t="s">
        <v>601</v>
      </c>
      <c r="SUH263" s="13" t="s">
        <v>601</v>
      </c>
      <c r="SUI263" s="13" t="s">
        <v>601</v>
      </c>
      <c r="SUJ263" s="13" t="s">
        <v>601</v>
      </c>
      <c r="SUK263" s="13" t="s">
        <v>601</v>
      </c>
      <c r="SUL263" s="13" t="s">
        <v>601</v>
      </c>
      <c r="SUM263" s="13" t="s">
        <v>601</v>
      </c>
      <c r="SUN263" s="13" t="s">
        <v>601</v>
      </c>
      <c r="SUO263" s="13" t="s">
        <v>601</v>
      </c>
      <c r="SUP263" s="13" t="s">
        <v>601</v>
      </c>
      <c r="SUQ263" s="13" t="s">
        <v>601</v>
      </c>
      <c r="SUR263" s="13" t="s">
        <v>601</v>
      </c>
      <c r="SUS263" s="13" t="s">
        <v>601</v>
      </c>
      <c r="SUT263" s="13" t="s">
        <v>601</v>
      </c>
      <c r="SUU263" s="13" t="s">
        <v>601</v>
      </c>
      <c r="SUV263" s="13" t="s">
        <v>601</v>
      </c>
      <c r="SUW263" s="13" t="s">
        <v>601</v>
      </c>
      <c r="SUX263" s="13" t="s">
        <v>601</v>
      </c>
      <c r="SUY263" s="13" t="s">
        <v>601</v>
      </c>
      <c r="SUZ263" s="13" t="s">
        <v>601</v>
      </c>
      <c r="SVA263" s="13" t="s">
        <v>601</v>
      </c>
      <c r="SVB263" s="13" t="s">
        <v>601</v>
      </c>
      <c r="SVC263" s="13" t="s">
        <v>601</v>
      </c>
      <c r="SVD263" s="13" t="s">
        <v>601</v>
      </c>
      <c r="SVE263" s="13" t="s">
        <v>601</v>
      </c>
      <c r="SVF263" s="13" t="s">
        <v>601</v>
      </c>
      <c r="SVG263" s="13" t="s">
        <v>601</v>
      </c>
      <c r="SVH263" s="13" t="s">
        <v>601</v>
      </c>
      <c r="SVI263" s="13" t="s">
        <v>601</v>
      </c>
      <c r="SVJ263" s="13" t="s">
        <v>601</v>
      </c>
      <c r="SVK263" s="13" t="s">
        <v>601</v>
      </c>
      <c r="SVL263" s="13" t="s">
        <v>601</v>
      </c>
      <c r="SVM263" s="13" t="s">
        <v>601</v>
      </c>
      <c r="SVN263" s="13" t="s">
        <v>601</v>
      </c>
      <c r="SVO263" s="13" t="s">
        <v>601</v>
      </c>
      <c r="SVP263" s="13" t="s">
        <v>601</v>
      </c>
      <c r="SVQ263" s="13" t="s">
        <v>601</v>
      </c>
      <c r="SVR263" s="13" t="s">
        <v>601</v>
      </c>
      <c r="SVS263" s="13" t="s">
        <v>601</v>
      </c>
      <c r="SVT263" s="13" t="s">
        <v>601</v>
      </c>
      <c r="SVU263" s="13" t="s">
        <v>601</v>
      </c>
      <c r="SVV263" s="13" t="s">
        <v>601</v>
      </c>
      <c r="SVW263" s="13" t="s">
        <v>601</v>
      </c>
      <c r="SVX263" s="13" t="s">
        <v>601</v>
      </c>
      <c r="SVY263" s="13" t="s">
        <v>601</v>
      </c>
      <c r="SVZ263" s="13" t="s">
        <v>601</v>
      </c>
      <c r="SWA263" s="13" t="s">
        <v>601</v>
      </c>
      <c r="SWB263" s="13" t="s">
        <v>601</v>
      </c>
      <c r="SWC263" s="13" t="s">
        <v>601</v>
      </c>
      <c r="SWD263" s="13" t="s">
        <v>601</v>
      </c>
      <c r="SWE263" s="13" t="s">
        <v>601</v>
      </c>
      <c r="SWF263" s="13" t="s">
        <v>601</v>
      </c>
      <c r="SWG263" s="13" t="s">
        <v>601</v>
      </c>
      <c r="SWH263" s="13" t="s">
        <v>601</v>
      </c>
      <c r="SWI263" s="13" t="s">
        <v>601</v>
      </c>
      <c r="SWJ263" s="13" t="s">
        <v>601</v>
      </c>
      <c r="SWK263" s="13" t="s">
        <v>601</v>
      </c>
      <c r="SWL263" s="13" t="s">
        <v>601</v>
      </c>
      <c r="SWM263" s="13" t="s">
        <v>601</v>
      </c>
      <c r="SWN263" s="13" t="s">
        <v>601</v>
      </c>
      <c r="SWO263" s="13" t="s">
        <v>601</v>
      </c>
      <c r="SWP263" s="13" t="s">
        <v>601</v>
      </c>
      <c r="SWQ263" s="13" t="s">
        <v>601</v>
      </c>
      <c r="SWR263" s="13" t="s">
        <v>601</v>
      </c>
      <c r="SWS263" s="13" t="s">
        <v>601</v>
      </c>
      <c r="SWT263" s="13" t="s">
        <v>601</v>
      </c>
      <c r="SWU263" s="13" t="s">
        <v>601</v>
      </c>
      <c r="SWV263" s="13" t="s">
        <v>601</v>
      </c>
      <c r="SWW263" s="13" t="s">
        <v>601</v>
      </c>
      <c r="SWX263" s="13" t="s">
        <v>601</v>
      </c>
      <c r="SWY263" s="13" t="s">
        <v>601</v>
      </c>
      <c r="SWZ263" s="13" t="s">
        <v>601</v>
      </c>
      <c r="SXA263" s="13" t="s">
        <v>601</v>
      </c>
      <c r="SXB263" s="13" t="s">
        <v>601</v>
      </c>
      <c r="SXC263" s="13" t="s">
        <v>601</v>
      </c>
      <c r="SXD263" s="13" t="s">
        <v>601</v>
      </c>
      <c r="SXE263" s="13" t="s">
        <v>601</v>
      </c>
      <c r="SXF263" s="13" t="s">
        <v>601</v>
      </c>
      <c r="SXG263" s="13" t="s">
        <v>601</v>
      </c>
      <c r="SXH263" s="13" t="s">
        <v>601</v>
      </c>
      <c r="SXI263" s="13" t="s">
        <v>601</v>
      </c>
      <c r="SXJ263" s="13" t="s">
        <v>601</v>
      </c>
      <c r="SXK263" s="13" t="s">
        <v>601</v>
      </c>
      <c r="SXL263" s="13" t="s">
        <v>601</v>
      </c>
      <c r="SXM263" s="13" t="s">
        <v>601</v>
      </c>
      <c r="SXN263" s="13" t="s">
        <v>601</v>
      </c>
      <c r="SXO263" s="13" t="s">
        <v>601</v>
      </c>
      <c r="SXP263" s="13" t="s">
        <v>601</v>
      </c>
      <c r="SXQ263" s="13" t="s">
        <v>601</v>
      </c>
      <c r="SXR263" s="13" t="s">
        <v>601</v>
      </c>
      <c r="SXS263" s="13" t="s">
        <v>601</v>
      </c>
      <c r="SXT263" s="13" t="s">
        <v>601</v>
      </c>
      <c r="SXU263" s="13" t="s">
        <v>601</v>
      </c>
      <c r="SXV263" s="13" t="s">
        <v>601</v>
      </c>
      <c r="SXW263" s="13" t="s">
        <v>601</v>
      </c>
      <c r="SXX263" s="13" t="s">
        <v>601</v>
      </c>
      <c r="SXY263" s="13" t="s">
        <v>601</v>
      </c>
      <c r="SXZ263" s="13" t="s">
        <v>601</v>
      </c>
      <c r="SYA263" s="13" t="s">
        <v>601</v>
      </c>
      <c r="SYB263" s="13" t="s">
        <v>601</v>
      </c>
      <c r="SYC263" s="13" t="s">
        <v>601</v>
      </c>
      <c r="SYD263" s="13" t="s">
        <v>601</v>
      </c>
      <c r="SYE263" s="13" t="s">
        <v>601</v>
      </c>
      <c r="SYF263" s="13" t="s">
        <v>601</v>
      </c>
      <c r="SYG263" s="13" t="s">
        <v>601</v>
      </c>
      <c r="SYH263" s="13" t="s">
        <v>601</v>
      </c>
      <c r="SYI263" s="13" t="s">
        <v>601</v>
      </c>
      <c r="SYJ263" s="13" t="s">
        <v>601</v>
      </c>
      <c r="SYK263" s="13" t="s">
        <v>601</v>
      </c>
      <c r="SYL263" s="13" t="s">
        <v>601</v>
      </c>
      <c r="SYM263" s="13" t="s">
        <v>601</v>
      </c>
      <c r="SYN263" s="13" t="s">
        <v>601</v>
      </c>
      <c r="SYO263" s="13" t="s">
        <v>601</v>
      </c>
      <c r="SYP263" s="13" t="s">
        <v>601</v>
      </c>
      <c r="SYQ263" s="13" t="s">
        <v>601</v>
      </c>
      <c r="SYR263" s="13" t="s">
        <v>601</v>
      </c>
      <c r="SYS263" s="13" t="s">
        <v>601</v>
      </c>
      <c r="SYT263" s="13" t="s">
        <v>601</v>
      </c>
      <c r="SYU263" s="13" t="s">
        <v>601</v>
      </c>
      <c r="SYV263" s="13" t="s">
        <v>601</v>
      </c>
      <c r="SYW263" s="13" t="s">
        <v>601</v>
      </c>
      <c r="SYX263" s="13" t="s">
        <v>601</v>
      </c>
      <c r="SYY263" s="13" t="s">
        <v>601</v>
      </c>
      <c r="SYZ263" s="13" t="s">
        <v>601</v>
      </c>
      <c r="SZA263" s="13" t="s">
        <v>601</v>
      </c>
      <c r="SZB263" s="13" t="s">
        <v>601</v>
      </c>
      <c r="SZC263" s="13" t="s">
        <v>601</v>
      </c>
      <c r="SZD263" s="13" t="s">
        <v>601</v>
      </c>
      <c r="SZE263" s="13" t="s">
        <v>601</v>
      </c>
      <c r="SZF263" s="13" t="s">
        <v>601</v>
      </c>
      <c r="SZG263" s="13" t="s">
        <v>601</v>
      </c>
      <c r="SZH263" s="13" t="s">
        <v>601</v>
      </c>
      <c r="SZI263" s="13" t="s">
        <v>601</v>
      </c>
      <c r="SZJ263" s="13" t="s">
        <v>601</v>
      </c>
      <c r="SZK263" s="13" t="s">
        <v>601</v>
      </c>
      <c r="SZL263" s="13" t="s">
        <v>601</v>
      </c>
      <c r="SZM263" s="13" t="s">
        <v>601</v>
      </c>
      <c r="SZN263" s="13" t="s">
        <v>601</v>
      </c>
      <c r="SZO263" s="13" t="s">
        <v>601</v>
      </c>
      <c r="SZP263" s="13" t="s">
        <v>601</v>
      </c>
      <c r="SZQ263" s="13" t="s">
        <v>601</v>
      </c>
      <c r="SZR263" s="13" t="s">
        <v>601</v>
      </c>
      <c r="SZS263" s="13" t="s">
        <v>601</v>
      </c>
      <c r="SZT263" s="13" t="s">
        <v>601</v>
      </c>
      <c r="SZU263" s="13" t="s">
        <v>601</v>
      </c>
      <c r="SZV263" s="13" t="s">
        <v>601</v>
      </c>
      <c r="SZW263" s="13" t="s">
        <v>601</v>
      </c>
      <c r="SZX263" s="13" t="s">
        <v>601</v>
      </c>
      <c r="SZY263" s="13" t="s">
        <v>601</v>
      </c>
      <c r="SZZ263" s="13" t="s">
        <v>601</v>
      </c>
      <c r="TAA263" s="13" t="s">
        <v>601</v>
      </c>
      <c r="TAB263" s="13" t="s">
        <v>601</v>
      </c>
      <c r="TAC263" s="13" t="s">
        <v>601</v>
      </c>
      <c r="TAD263" s="13" t="s">
        <v>601</v>
      </c>
      <c r="TAE263" s="13" t="s">
        <v>601</v>
      </c>
      <c r="TAF263" s="13" t="s">
        <v>601</v>
      </c>
      <c r="TAG263" s="13" t="s">
        <v>601</v>
      </c>
      <c r="TAH263" s="13" t="s">
        <v>601</v>
      </c>
      <c r="TAI263" s="13" t="s">
        <v>601</v>
      </c>
      <c r="TAJ263" s="13" t="s">
        <v>601</v>
      </c>
      <c r="TAK263" s="13" t="s">
        <v>601</v>
      </c>
      <c r="TAL263" s="13" t="s">
        <v>601</v>
      </c>
      <c r="TAM263" s="13" t="s">
        <v>601</v>
      </c>
      <c r="TAN263" s="13" t="s">
        <v>601</v>
      </c>
      <c r="TAO263" s="13" t="s">
        <v>601</v>
      </c>
      <c r="TAP263" s="13" t="s">
        <v>601</v>
      </c>
      <c r="TAQ263" s="13" t="s">
        <v>601</v>
      </c>
      <c r="TAR263" s="13" t="s">
        <v>601</v>
      </c>
      <c r="TAS263" s="13" t="s">
        <v>601</v>
      </c>
      <c r="TAT263" s="13" t="s">
        <v>601</v>
      </c>
      <c r="TAU263" s="13" t="s">
        <v>601</v>
      </c>
      <c r="TAV263" s="13" t="s">
        <v>601</v>
      </c>
      <c r="TAW263" s="13" t="s">
        <v>601</v>
      </c>
      <c r="TAX263" s="13" t="s">
        <v>601</v>
      </c>
      <c r="TAY263" s="13" t="s">
        <v>601</v>
      </c>
      <c r="TAZ263" s="13" t="s">
        <v>601</v>
      </c>
      <c r="TBA263" s="13" t="s">
        <v>601</v>
      </c>
      <c r="TBB263" s="13" t="s">
        <v>601</v>
      </c>
      <c r="TBC263" s="13" t="s">
        <v>601</v>
      </c>
      <c r="TBD263" s="13" t="s">
        <v>601</v>
      </c>
      <c r="TBE263" s="13" t="s">
        <v>601</v>
      </c>
      <c r="TBF263" s="13" t="s">
        <v>601</v>
      </c>
      <c r="TBG263" s="13" t="s">
        <v>601</v>
      </c>
      <c r="TBH263" s="13" t="s">
        <v>601</v>
      </c>
      <c r="TBI263" s="13" t="s">
        <v>601</v>
      </c>
      <c r="TBJ263" s="13" t="s">
        <v>601</v>
      </c>
      <c r="TBK263" s="13" t="s">
        <v>601</v>
      </c>
      <c r="TBL263" s="13" t="s">
        <v>601</v>
      </c>
      <c r="TBM263" s="13" t="s">
        <v>601</v>
      </c>
      <c r="TBN263" s="13" t="s">
        <v>601</v>
      </c>
      <c r="TBO263" s="13" t="s">
        <v>601</v>
      </c>
      <c r="TBP263" s="13" t="s">
        <v>601</v>
      </c>
      <c r="TBQ263" s="13" t="s">
        <v>601</v>
      </c>
      <c r="TBR263" s="13" t="s">
        <v>601</v>
      </c>
      <c r="TBS263" s="13" t="s">
        <v>601</v>
      </c>
      <c r="TBT263" s="13" t="s">
        <v>601</v>
      </c>
      <c r="TBU263" s="13" t="s">
        <v>601</v>
      </c>
      <c r="TBV263" s="13" t="s">
        <v>601</v>
      </c>
      <c r="TBW263" s="13" t="s">
        <v>601</v>
      </c>
      <c r="TBX263" s="13" t="s">
        <v>601</v>
      </c>
      <c r="TBY263" s="13" t="s">
        <v>601</v>
      </c>
      <c r="TBZ263" s="13" t="s">
        <v>601</v>
      </c>
      <c r="TCA263" s="13" t="s">
        <v>601</v>
      </c>
      <c r="TCB263" s="13" t="s">
        <v>601</v>
      </c>
      <c r="TCC263" s="13" t="s">
        <v>601</v>
      </c>
      <c r="TCD263" s="13" t="s">
        <v>601</v>
      </c>
      <c r="TCE263" s="13" t="s">
        <v>601</v>
      </c>
      <c r="TCF263" s="13" t="s">
        <v>601</v>
      </c>
      <c r="TCG263" s="13" t="s">
        <v>601</v>
      </c>
      <c r="TCH263" s="13" t="s">
        <v>601</v>
      </c>
      <c r="TCI263" s="13" t="s">
        <v>601</v>
      </c>
      <c r="TCJ263" s="13" t="s">
        <v>601</v>
      </c>
      <c r="TCK263" s="13" t="s">
        <v>601</v>
      </c>
      <c r="TCL263" s="13" t="s">
        <v>601</v>
      </c>
      <c r="TCM263" s="13" t="s">
        <v>601</v>
      </c>
      <c r="TCN263" s="13" t="s">
        <v>601</v>
      </c>
      <c r="TCO263" s="13" t="s">
        <v>601</v>
      </c>
      <c r="TCP263" s="13" t="s">
        <v>601</v>
      </c>
      <c r="TCQ263" s="13" t="s">
        <v>601</v>
      </c>
      <c r="TCR263" s="13" t="s">
        <v>601</v>
      </c>
      <c r="TCS263" s="13" t="s">
        <v>601</v>
      </c>
      <c r="TCT263" s="13" t="s">
        <v>601</v>
      </c>
      <c r="TCU263" s="13" t="s">
        <v>601</v>
      </c>
      <c r="TCV263" s="13" t="s">
        <v>601</v>
      </c>
      <c r="TCW263" s="13" t="s">
        <v>601</v>
      </c>
      <c r="TCX263" s="13" t="s">
        <v>601</v>
      </c>
      <c r="TCY263" s="13" t="s">
        <v>601</v>
      </c>
      <c r="TCZ263" s="13" t="s">
        <v>601</v>
      </c>
      <c r="TDA263" s="13" t="s">
        <v>601</v>
      </c>
      <c r="TDB263" s="13" t="s">
        <v>601</v>
      </c>
      <c r="TDC263" s="13" t="s">
        <v>601</v>
      </c>
      <c r="TDD263" s="13" t="s">
        <v>601</v>
      </c>
      <c r="TDE263" s="13" t="s">
        <v>601</v>
      </c>
      <c r="TDF263" s="13" t="s">
        <v>601</v>
      </c>
      <c r="TDG263" s="13" t="s">
        <v>601</v>
      </c>
      <c r="TDH263" s="13" t="s">
        <v>601</v>
      </c>
      <c r="TDI263" s="13" t="s">
        <v>601</v>
      </c>
      <c r="TDJ263" s="13" t="s">
        <v>601</v>
      </c>
      <c r="TDK263" s="13" t="s">
        <v>601</v>
      </c>
      <c r="TDL263" s="13" t="s">
        <v>601</v>
      </c>
      <c r="TDM263" s="13" t="s">
        <v>601</v>
      </c>
      <c r="TDN263" s="13" t="s">
        <v>601</v>
      </c>
      <c r="TDO263" s="13" t="s">
        <v>601</v>
      </c>
      <c r="TDP263" s="13" t="s">
        <v>601</v>
      </c>
      <c r="TDQ263" s="13" t="s">
        <v>601</v>
      </c>
      <c r="TDR263" s="13" t="s">
        <v>601</v>
      </c>
      <c r="TDS263" s="13" t="s">
        <v>601</v>
      </c>
      <c r="TDT263" s="13" t="s">
        <v>601</v>
      </c>
      <c r="TDU263" s="13" t="s">
        <v>601</v>
      </c>
      <c r="TDV263" s="13" t="s">
        <v>601</v>
      </c>
      <c r="TDW263" s="13" t="s">
        <v>601</v>
      </c>
      <c r="TDX263" s="13" t="s">
        <v>601</v>
      </c>
      <c r="TDY263" s="13" t="s">
        <v>601</v>
      </c>
      <c r="TDZ263" s="13" t="s">
        <v>601</v>
      </c>
      <c r="TEA263" s="13" t="s">
        <v>601</v>
      </c>
      <c r="TEB263" s="13" t="s">
        <v>601</v>
      </c>
      <c r="TEC263" s="13" t="s">
        <v>601</v>
      </c>
      <c r="TED263" s="13" t="s">
        <v>601</v>
      </c>
      <c r="TEE263" s="13" t="s">
        <v>601</v>
      </c>
      <c r="TEF263" s="13" t="s">
        <v>601</v>
      </c>
      <c r="TEG263" s="13" t="s">
        <v>601</v>
      </c>
      <c r="TEH263" s="13" t="s">
        <v>601</v>
      </c>
      <c r="TEI263" s="13" t="s">
        <v>601</v>
      </c>
      <c r="TEJ263" s="13" t="s">
        <v>601</v>
      </c>
      <c r="TEK263" s="13" t="s">
        <v>601</v>
      </c>
      <c r="TEL263" s="13" t="s">
        <v>601</v>
      </c>
      <c r="TEM263" s="13" t="s">
        <v>601</v>
      </c>
      <c r="TEN263" s="13" t="s">
        <v>601</v>
      </c>
      <c r="TEO263" s="13" t="s">
        <v>601</v>
      </c>
      <c r="TEP263" s="13" t="s">
        <v>601</v>
      </c>
      <c r="TEQ263" s="13" t="s">
        <v>601</v>
      </c>
      <c r="TER263" s="13" t="s">
        <v>601</v>
      </c>
      <c r="TES263" s="13" t="s">
        <v>601</v>
      </c>
      <c r="TET263" s="13" t="s">
        <v>601</v>
      </c>
      <c r="TEU263" s="13" t="s">
        <v>601</v>
      </c>
      <c r="TEV263" s="13" t="s">
        <v>601</v>
      </c>
      <c r="TEW263" s="13" t="s">
        <v>601</v>
      </c>
      <c r="TEX263" s="13" t="s">
        <v>601</v>
      </c>
      <c r="TEY263" s="13" t="s">
        <v>601</v>
      </c>
      <c r="TEZ263" s="13" t="s">
        <v>601</v>
      </c>
      <c r="TFA263" s="13" t="s">
        <v>601</v>
      </c>
      <c r="TFB263" s="13" t="s">
        <v>601</v>
      </c>
      <c r="TFC263" s="13" t="s">
        <v>601</v>
      </c>
      <c r="TFD263" s="13" t="s">
        <v>601</v>
      </c>
      <c r="TFE263" s="13" t="s">
        <v>601</v>
      </c>
      <c r="TFF263" s="13" t="s">
        <v>601</v>
      </c>
      <c r="TFG263" s="13" t="s">
        <v>601</v>
      </c>
      <c r="TFH263" s="13" t="s">
        <v>601</v>
      </c>
      <c r="TFI263" s="13" t="s">
        <v>601</v>
      </c>
      <c r="TFJ263" s="13" t="s">
        <v>601</v>
      </c>
      <c r="TFK263" s="13" t="s">
        <v>601</v>
      </c>
      <c r="TFL263" s="13" t="s">
        <v>601</v>
      </c>
      <c r="TFM263" s="13" t="s">
        <v>601</v>
      </c>
      <c r="TFN263" s="13" t="s">
        <v>601</v>
      </c>
      <c r="TFO263" s="13" t="s">
        <v>601</v>
      </c>
      <c r="TFP263" s="13" t="s">
        <v>601</v>
      </c>
      <c r="TFQ263" s="13" t="s">
        <v>601</v>
      </c>
      <c r="TFR263" s="13" t="s">
        <v>601</v>
      </c>
      <c r="TFS263" s="13" t="s">
        <v>601</v>
      </c>
      <c r="TFT263" s="13" t="s">
        <v>601</v>
      </c>
      <c r="TFU263" s="13" t="s">
        <v>601</v>
      </c>
      <c r="TFV263" s="13" t="s">
        <v>601</v>
      </c>
      <c r="TFW263" s="13" t="s">
        <v>601</v>
      </c>
      <c r="TFX263" s="13" t="s">
        <v>601</v>
      </c>
      <c r="TFY263" s="13" t="s">
        <v>601</v>
      </c>
      <c r="TFZ263" s="13" t="s">
        <v>601</v>
      </c>
      <c r="TGA263" s="13" t="s">
        <v>601</v>
      </c>
      <c r="TGB263" s="13" t="s">
        <v>601</v>
      </c>
      <c r="TGC263" s="13" t="s">
        <v>601</v>
      </c>
      <c r="TGD263" s="13" t="s">
        <v>601</v>
      </c>
      <c r="TGE263" s="13" t="s">
        <v>601</v>
      </c>
      <c r="TGF263" s="13" t="s">
        <v>601</v>
      </c>
      <c r="TGG263" s="13" t="s">
        <v>601</v>
      </c>
      <c r="TGH263" s="13" t="s">
        <v>601</v>
      </c>
      <c r="TGI263" s="13" t="s">
        <v>601</v>
      </c>
      <c r="TGJ263" s="13" t="s">
        <v>601</v>
      </c>
      <c r="TGK263" s="13" t="s">
        <v>601</v>
      </c>
      <c r="TGL263" s="13" t="s">
        <v>601</v>
      </c>
      <c r="TGM263" s="13" t="s">
        <v>601</v>
      </c>
      <c r="TGN263" s="13" t="s">
        <v>601</v>
      </c>
      <c r="TGO263" s="13" t="s">
        <v>601</v>
      </c>
      <c r="TGP263" s="13" t="s">
        <v>601</v>
      </c>
      <c r="TGQ263" s="13" t="s">
        <v>601</v>
      </c>
      <c r="TGR263" s="13" t="s">
        <v>601</v>
      </c>
      <c r="TGS263" s="13" t="s">
        <v>601</v>
      </c>
      <c r="TGT263" s="13" t="s">
        <v>601</v>
      </c>
      <c r="TGU263" s="13" t="s">
        <v>601</v>
      </c>
      <c r="TGV263" s="13" t="s">
        <v>601</v>
      </c>
      <c r="TGW263" s="13" t="s">
        <v>601</v>
      </c>
      <c r="TGX263" s="13" t="s">
        <v>601</v>
      </c>
      <c r="TGY263" s="13" t="s">
        <v>601</v>
      </c>
      <c r="TGZ263" s="13" t="s">
        <v>601</v>
      </c>
      <c r="THA263" s="13" t="s">
        <v>601</v>
      </c>
      <c r="THB263" s="13" t="s">
        <v>601</v>
      </c>
      <c r="THC263" s="13" t="s">
        <v>601</v>
      </c>
      <c r="THD263" s="13" t="s">
        <v>601</v>
      </c>
      <c r="THE263" s="13" t="s">
        <v>601</v>
      </c>
      <c r="THF263" s="13" t="s">
        <v>601</v>
      </c>
      <c r="THG263" s="13" t="s">
        <v>601</v>
      </c>
      <c r="THH263" s="13" t="s">
        <v>601</v>
      </c>
      <c r="THI263" s="13" t="s">
        <v>601</v>
      </c>
      <c r="THJ263" s="13" t="s">
        <v>601</v>
      </c>
      <c r="THK263" s="13" t="s">
        <v>601</v>
      </c>
      <c r="THL263" s="13" t="s">
        <v>601</v>
      </c>
      <c r="THM263" s="13" t="s">
        <v>601</v>
      </c>
      <c r="THN263" s="13" t="s">
        <v>601</v>
      </c>
      <c r="THO263" s="13" t="s">
        <v>601</v>
      </c>
      <c r="THP263" s="13" t="s">
        <v>601</v>
      </c>
      <c r="THQ263" s="13" t="s">
        <v>601</v>
      </c>
      <c r="THR263" s="13" t="s">
        <v>601</v>
      </c>
      <c r="THS263" s="13" t="s">
        <v>601</v>
      </c>
      <c r="THT263" s="13" t="s">
        <v>601</v>
      </c>
      <c r="THU263" s="13" t="s">
        <v>601</v>
      </c>
      <c r="THV263" s="13" t="s">
        <v>601</v>
      </c>
      <c r="THW263" s="13" t="s">
        <v>601</v>
      </c>
      <c r="THX263" s="13" t="s">
        <v>601</v>
      </c>
      <c r="THY263" s="13" t="s">
        <v>601</v>
      </c>
      <c r="THZ263" s="13" t="s">
        <v>601</v>
      </c>
      <c r="TIA263" s="13" t="s">
        <v>601</v>
      </c>
      <c r="TIB263" s="13" t="s">
        <v>601</v>
      </c>
      <c r="TIC263" s="13" t="s">
        <v>601</v>
      </c>
      <c r="TID263" s="13" t="s">
        <v>601</v>
      </c>
      <c r="TIE263" s="13" t="s">
        <v>601</v>
      </c>
      <c r="TIF263" s="13" t="s">
        <v>601</v>
      </c>
      <c r="TIG263" s="13" t="s">
        <v>601</v>
      </c>
      <c r="TIH263" s="13" t="s">
        <v>601</v>
      </c>
      <c r="TII263" s="13" t="s">
        <v>601</v>
      </c>
      <c r="TIJ263" s="13" t="s">
        <v>601</v>
      </c>
      <c r="TIK263" s="13" t="s">
        <v>601</v>
      </c>
      <c r="TIL263" s="13" t="s">
        <v>601</v>
      </c>
      <c r="TIM263" s="13" t="s">
        <v>601</v>
      </c>
      <c r="TIN263" s="13" t="s">
        <v>601</v>
      </c>
      <c r="TIO263" s="13" t="s">
        <v>601</v>
      </c>
      <c r="TIP263" s="13" t="s">
        <v>601</v>
      </c>
      <c r="TIQ263" s="13" t="s">
        <v>601</v>
      </c>
      <c r="TIR263" s="13" t="s">
        <v>601</v>
      </c>
      <c r="TIS263" s="13" t="s">
        <v>601</v>
      </c>
      <c r="TIT263" s="13" t="s">
        <v>601</v>
      </c>
      <c r="TIU263" s="13" t="s">
        <v>601</v>
      </c>
      <c r="TIV263" s="13" t="s">
        <v>601</v>
      </c>
      <c r="TIW263" s="13" t="s">
        <v>601</v>
      </c>
      <c r="TIX263" s="13" t="s">
        <v>601</v>
      </c>
      <c r="TIY263" s="13" t="s">
        <v>601</v>
      </c>
      <c r="TIZ263" s="13" t="s">
        <v>601</v>
      </c>
      <c r="TJA263" s="13" t="s">
        <v>601</v>
      </c>
      <c r="TJB263" s="13" t="s">
        <v>601</v>
      </c>
      <c r="TJC263" s="13" t="s">
        <v>601</v>
      </c>
      <c r="TJD263" s="13" t="s">
        <v>601</v>
      </c>
      <c r="TJE263" s="13" t="s">
        <v>601</v>
      </c>
      <c r="TJF263" s="13" t="s">
        <v>601</v>
      </c>
      <c r="TJG263" s="13" t="s">
        <v>601</v>
      </c>
      <c r="TJH263" s="13" t="s">
        <v>601</v>
      </c>
      <c r="TJI263" s="13" t="s">
        <v>601</v>
      </c>
      <c r="TJJ263" s="13" t="s">
        <v>601</v>
      </c>
      <c r="TJK263" s="13" t="s">
        <v>601</v>
      </c>
      <c r="TJL263" s="13" t="s">
        <v>601</v>
      </c>
      <c r="TJM263" s="13" t="s">
        <v>601</v>
      </c>
      <c r="TJN263" s="13" t="s">
        <v>601</v>
      </c>
      <c r="TJO263" s="13" t="s">
        <v>601</v>
      </c>
      <c r="TJP263" s="13" t="s">
        <v>601</v>
      </c>
      <c r="TJQ263" s="13" t="s">
        <v>601</v>
      </c>
      <c r="TJR263" s="13" t="s">
        <v>601</v>
      </c>
      <c r="TJS263" s="13" t="s">
        <v>601</v>
      </c>
      <c r="TJT263" s="13" t="s">
        <v>601</v>
      </c>
      <c r="TJU263" s="13" t="s">
        <v>601</v>
      </c>
      <c r="TJV263" s="13" t="s">
        <v>601</v>
      </c>
      <c r="TJW263" s="13" t="s">
        <v>601</v>
      </c>
      <c r="TJX263" s="13" t="s">
        <v>601</v>
      </c>
      <c r="TJY263" s="13" t="s">
        <v>601</v>
      </c>
      <c r="TJZ263" s="13" t="s">
        <v>601</v>
      </c>
      <c r="TKA263" s="13" t="s">
        <v>601</v>
      </c>
      <c r="TKB263" s="13" t="s">
        <v>601</v>
      </c>
      <c r="TKC263" s="13" t="s">
        <v>601</v>
      </c>
      <c r="TKD263" s="13" t="s">
        <v>601</v>
      </c>
      <c r="TKE263" s="13" t="s">
        <v>601</v>
      </c>
      <c r="TKF263" s="13" t="s">
        <v>601</v>
      </c>
      <c r="TKG263" s="13" t="s">
        <v>601</v>
      </c>
      <c r="TKH263" s="13" t="s">
        <v>601</v>
      </c>
      <c r="TKI263" s="13" t="s">
        <v>601</v>
      </c>
      <c r="TKJ263" s="13" t="s">
        <v>601</v>
      </c>
      <c r="TKK263" s="13" t="s">
        <v>601</v>
      </c>
      <c r="TKL263" s="13" t="s">
        <v>601</v>
      </c>
      <c r="TKM263" s="13" t="s">
        <v>601</v>
      </c>
      <c r="TKN263" s="13" t="s">
        <v>601</v>
      </c>
      <c r="TKO263" s="13" t="s">
        <v>601</v>
      </c>
      <c r="TKP263" s="13" t="s">
        <v>601</v>
      </c>
      <c r="TKQ263" s="13" t="s">
        <v>601</v>
      </c>
      <c r="TKR263" s="13" t="s">
        <v>601</v>
      </c>
      <c r="TKS263" s="13" t="s">
        <v>601</v>
      </c>
      <c r="TKT263" s="13" t="s">
        <v>601</v>
      </c>
      <c r="TKU263" s="13" t="s">
        <v>601</v>
      </c>
      <c r="TKV263" s="13" t="s">
        <v>601</v>
      </c>
      <c r="TKW263" s="13" t="s">
        <v>601</v>
      </c>
      <c r="TKX263" s="13" t="s">
        <v>601</v>
      </c>
      <c r="TKY263" s="13" t="s">
        <v>601</v>
      </c>
      <c r="TKZ263" s="13" t="s">
        <v>601</v>
      </c>
      <c r="TLA263" s="13" t="s">
        <v>601</v>
      </c>
      <c r="TLB263" s="13" t="s">
        <v>601</v>
      </c>
      <c r="TLC263" s="13" t="s">
        <v>601</v>
      </c>
      <c r="TLD263" s="13" t="s">
        <v>601</v>
      </c>
      <c r="TLE263" s="13" t="s">
        <v>601</v>
      </c>
      <c r="TLF263" s="13" t="s">
        <v>601</v>
      </c>
      <c r="TLG263" s="13" t="s">
        <v>601</v>
      </c>
      <c r="TLH263" s="13" t="s">
        <v>601</v>
      </c>
      <c r="TLI263" s="13" t="s">
        <v>601</v>
      </c>
      <c r="TLJ263" s="13" t="s">
        <v>601</v>
      </c>
      <c r="TLK263" s="13" t="s">
        <v>601</v>
      </c>
      <c r="TLL263" s="13" t="s">
        <v>601</v>
      </c>
      <c r="TLM263" s="13" t="s">
        <v>601</v>
      </c>
      <c r="TLN263" s="13" t="s">
        <v>601</v>
      </c>
      <c r="TLO263" s="13" t="s">
        <v>601</v>
      </c>
      <c r="TLP263" s="13" t="s">
        <v>601</v>
      </c>
      <c r="TLQ263" s="13" t="s">
        <v>601</v>
      </c>
      <c r="TLR263" s="13" t="s">
        <v>601</v>
      </c>
      <c r="TLS263" s="13" t="s">
        <v>601</v>
      </c>
      <c r="TLT263" s="13" t="s">
        <v>601</v>
      </c>
      <c r="TLU263" s="13" t="s">
        <v>601</v>
      </c>
      <c r="TLV263" s="13" t="s">
        <v>601</v>
      </c>
      <c r="TLW263" s="13" t="s">
        <v>601</v>
      </c>
      <c r="TLX263" s="13" t="s">
        <v>601</v>
      </c>
      <c r="TLY263" s="13" t="s">
        <v>601</v>
      </c>
      <c r="TLZ263" s="13" t="s">
        <v>601</v>
      </c>
      <c r="TMA263" s="13" t="s">
        <v>601</v>
      </c>
      <c r="TMB263" s="13" t="s">
        <v>601</v>
      </c>
      <c r="TMC263" s="13" t="s">
        <v>601</v>
      </c>
      <c r="TMD263" s="13" t="s">
        <v>601</v>
      </c>
      <c r="TME263" s="13" t="s">
        <v>601</v>
      </c>
      <c r="TMF263" s="13" t="s">
        <v>601</v>
      </c>
      <c r="TMG263" s="13" t="s">
        <v>601</v>
      </c>
      <c r="TMH263" s="13" t="s">
        <v>601</v>
      </c>
      <c r="TMI263" s="13" t="s">
        <v>601</v>
      </c>
      <c r="TMJ263" s="13" t="s">
        <v>601</v>
      </c>
      <c r="TMK263" s="13" t="s">
        <v>601</v>
      </c>
      <c r="TML263" s="13" t="s">
        <v>601</v>
      </c>
      <c r="TMM263" s="13" t="s">
        <v>601</v>
      </c>
      <c r="TMN263" s="13" t="s">
        <v>601</v>
      </c>
      <c r="TMO263" s="13" t="s">
        <v>601</v>
      </c>
      <c r="TMP263" s="13" t="s">
        <v>601</v>
      </c>
      <c r="TMQ263" s="13" t="s">
        <v>601</v>
      </c>
      <c r="TMR263" s="13" t="s">
        <v>601</v>
      </c>
      <c r="TMS263" s="13" t="s">
        <v>601</v>
      </c>
      <c r="TMT263" s="13" t="s">
        <v>601</v>
      </c>
      <c r="TMU263" s="13" t="s">
        <v>601</v>
      </c>
      <c r="TMV263" s="13" t="s">
        <v>601</v>
      </c>
      <c r="TMW263" s="13" t="s">
        <v>601</v>
      </c>
      <c r="TMX263" s="13" t="s">
        <v>601</v>
      </c>
      <c r="TMY263" s="13" t="s">
        <v>601</v>
      </c>
      <c r="TMZ263" s="13" t="s">
        <v>601</v>
      </c>
      <c r="TNA263" s="13" t="s">
        <v>601</v>
      </c>
      <c r="TNB263" s="13" t="s">
        <v>601</v>
      </c>
      <c r="TNC263" s="13" t="s">
        <v>601</v>
      </c>
      <c r="TND263" s="13" t="s">
        <v>601</v>
      </c>
      <c r="TNE263" s="13" t="s">
        <v>601</v>
      </c>
      <c r="TNF263" s="13" t="s">
        <v>601</v>
      </c>
      <c r="TNG263" s="13" t="s">
        <v>601</v>
      </c>
      <c r="TNH263" s="13" t="s">
        <v>601</v>
      </c>
      <c r="TNI263" s="13" t="s">
        <v>601</v>
      </c>
      <c r="TNJ263" s="13" t="s">
        <v>601</v>
      </c>
      <c r="TNK263" s="13" t="s">
        <v>601</v>
      </c>
      <c r="TNL263" s="13" t="s">
        <v>601</v>
      </c>
      <c r="TNM263" s="13" t="s">
        <v>601</v>
      </c>
      <c r="TNN263" s="13" t="s">
        <v>601</v>
      </c>
      <c r="TNO263" s="13" t="s">
        <v>601</v>
      </c>
      <c r="TNP263" s="13" t="s">
        <v>601</v>
      </c>
      <c r="TNQ263" s="13" t="s">
        <v>601</v>
      </c>
      <c r="TNR263" s="13" t="s">
        <v>601</v>
      </c>
      <c r="TNS263" s="13" t="s">
        <v>601</v>
      </c>
      <c r="TNT263" s="13" t="s">
        <v>601</v>
      </c>
      <c r="TNU263" s="13" t="s">
        <v>601</v>
      </c>
      <c r="TNV263" s="13" t="s">
        <v>601</v>
      </c>
      <c r="TNW263" s="13" t="s">
        <v>601</v>
      </c>
      <c r="TNX263" s="13" t="s">
        <v>601</v>
      </c>
      <c r="TNY263" s="13" t="s">
        <v>601</v>
      </c>
      <c r="TNZ263" s="13" t="s">
        <v>601</v>
      </c>
      <c r="TOA263" s="13" t="s">
        <v>601</v>
      </c>
      <c r="TOB263" s="13" t="s">
        <v>601</v>
      </c>
      <c r="TOC263" s="13" t="s">
        <v>601</v>
      </c>
      <c r="TOD263" s="13" t="s">
        <v>601</v>
      </c>
      <c r="TOE263" s="13" t="s">
        <v>601</v>
      </c>
      <c r="TOF263" s="13" t="s">
        <v>601</v>
      </c>
      <c r="TOG263" s="13" t="s">
        <v>601</v>
      </c>
      <c r="TOH263" s="13" t="s">
        <v>601</v>
      </c>
      <c r="TOI263" s="13" t="s">
        <v>601</v>
      </c>
      <c r="TOJ263" s="13" t="s">
        <v>601</v>
      </c>
      <c r="TOK263" s="13" t="s">
        <v>601</v>
      </c>
      <c r="TOL263" s="13" t="s">
        <v>601</v>
      </c>
      <c r="TOM263" s="13" t="s">
        <v>601</v>
      </c>
      <c r="TON263" s="13" t="s">
        <v>601</v>
      </c>
      <c r="TOO263" s="13" t="s">
        <v>601</v>
      </c>
      <c r="TOP263" s="13" t="s">
        <v>601</v>
      </c>
      <c r="TOQ263" s="13" t="s">
        <v>601</v>
      </c>
      <c r="TOR263" s="13" t="s">
        <v>601</v>
      </c>
      <c r="TOS263" s="13" t="s">
        <v>601</v>
      </c>
      <c r="TOT263" s="13" t="s">
        <v>601</v>
      </c>
      <c r="TOU263" s="13" t="s">
        <v>601</v>
      </c>
      <c r="TOV263" s="13" t="s">
        <v>601</v>
      </c>
      <c r="TOW263" s="13" t="s">
        <v>601</v>
      </c>
      <c r="TOX263" s="13" t="s">
        <v>601</v>
      </c>
      <c r="TOY263" s="13" t="s">
        <v>601</v>
      </c>
      <c r="TOZ263" s="13" t="s">
        <v>601</v>
      </c>
      <c r="TPA263" s="13" t="s">
        <v>601</v>
      </c>
      <c r="TPB263" s="13" t="s">
        <v>601</v>
      </c>
      <c r="TPC263" s="13" t="s">
        <v>601</v>
      </c>
      <c r="TPD263" s="13" t="s">
        <v>601</v>
      </c>
      <c r="TPE263" s="13" t="s">
        <v>601</v>
      </c>
      <c r="TPF263" s="13" t="s">
        <v>601</v>
      </c>
      <c r="TPG263" s="13" t="s">
        <v>601</v>
      </c>
      <c r="TPH263" s="13" t="s">
        <v>601</v>
      </c>
      <c r="TPI263" s="13" t="s">
        <v>601</v>
      </c>
      <c r="TPJ263" s="13" t="s">
        <v>601</v>
      </c>
      <c r="TPK263" s="13" t="s">
        <v>601</v>
      </c>
      <c r="TPL263" s="13" t="s">
        <v>601</v>
      </c>
      <c r="TPM263" s="13" t="s">
        <v>601</v>
      </c>
      <c r="TPN263" s="13" t="s">
        <v>601</v>
      </c>
      <c r="TPO263" s="13" t="s">
        <v>601</v>
      </c>
      <c r="TPP263" s="13" t="s">
        <v>601</v>
      </c>
      <c r="TPQ263" s="13" t="s">
        <v>601</v>
      </c>
      <c r="TPR263" s="13" t="s">
        <v>601</v>
      </c>
      <c r="TPS263" s="13" t="s">
        <v>601</v>
      </c>
      <c r="TPT263" s="13" t="s">
        <v>601</v>
      </c>
      <c r="TPU263" s="13" t="s">
        <v>601</v>
      </c>
      <c r="TPV263" s="13" t="s">
        <v>601</v>
      </c>
      <c r="TPW263" s="13" t="s">
        <v>601</v>
      </c>
      <c r="TPX263" s="13" t="s">
        <v>601</v>
      </c>
      <c r="TPY263" s="13" t="s">
        <v>601</v>
      </c>
      <c r="TPZ263" s="13" t="s">
        <v>601</v>
      </c>
      <c r="TQA263" s="13" t="s">
        <v>601</v>
      </c>
      <c r="TQB263" s="13" t="s">
        <v>601</v>
      </c>
      <c r="TQC263" s="13" t="s">
        <v>601</v>
      </c>
      <c r="TQD263" s="13" t="s">
        <v>601</v>
      </c>
      <c r="TQE263" s="13" t="s">
        <v>601</v>
      </c>
      <c r="TQF263" s="13" t="s">
        <v>601</v>
      </c>
      <c r="TQG263" s="13" t="s">
        <v>601</v>
      </c>
      <c r="TQH263" s="13" t="s">
        <v>601</v>
      </c>
      <c r="TQI263" s="13" t="s">
        <v>601</v>
      </c>
      <c r="TQJ263" s="13" t="s">
        <v>601</v>
      </c>
      <c r="TQK263" s="13" t="s">
        <v>601</v>
      </c>
      <c r="TQL263" s="13" t="s">
        <v>601</v>
      </c>
      <c r="TQM263" s="13" t="s">
        <v>601</v>
      </c>
      <c r="TQN263" s="13" t="s">
        <v>601</v>
      </c>
      <c r="TQO263" s="13" t="s">
        <v>601</v>
      </c>
      <c r="TQP263" s="13" t="s">
        <v>601</v>
      </c>
      <c r="TQQ263" s="13" t="s">
        <v>601</v>
      </c>
      <c r="TQR263" s="13" t="s">
        <v>601</v>
      </c>
      <c r="TQS263" s="13" t="s">
        <v>601</v>
      </c>
      <c r="TQT263" s="13" t="s">
        <v>601</v>
      </c>
      <c r="TQU263" s="13" t="s">
        <v>601</v>
      </c>
      <c r="TQV263" s="13" t="s">
        <v>601</v>
      </c>
      <c r="TQW263" s="13" t="s">
        <v>601</v>
      </c>
      <c r="TQX263" s="13" t="s">
        <v>601</v>
      </c>
      <c r="TQY263" s="13" t="s">
        <v>601</v>
      </c>
      <c r="TQZ263" s="13" t="s">
        <v>601</v>
      </c>
      <c r="TRA263" s="13" t="s">
        <v>601</v>
      </c>
      <c r="TRB263" s="13" t="s">
        <v>601</v>
      </c>
      <c r="TRC263" s="13" t="s">
        <v>601</v>
      </c>
      <c r="TRD263" s="13" t="s">
        <v>601</v>
      </c>
      <c r="TRE263" s="13" t="s">
        <v>601</v>
      </c>
      <c r="TRF263" s="13" t="s">
        <v>601</v>
      </c>
      <c r="TRG263" s="13" t="s">
        <v>601</v>
      </c>
      <c r="TRH263" s="13" t="s">
        <v>601</v>
      </c>
      <c r="TRI263" s="13" t="s">
        <v>601</v>
      </c>
      <c r="TRJ263" s="13" t="s">
        <v>601</v>
      </c>
      <c r="TRK263" s="13" t="s">
        <v>601</v>
      </c>
      <c r="TRL263" s="13" t="s">
        <v>601</v>
      </c>
      <c r="TRM263" s="13" t="s">
        <v>601</v>
      </c>
      <c r="TRN263" s="13" t="s">
        <v>601</v>
      </c>
      <c r="TRO263" s="13" t="s">
        <v>601</v>
      </c>
      <c r="TRP263" s="13" t="s">
        <v>601</v>
      </c>
      <c r="TRQ263" s="13" t="s">
        <v>601</v>
      </c>
      <c r="TRR263" s="13" t="s">
        <v>601</v>
      </c>
      <c r="TRS263" s="13" t="s">
        <v>601</v>
      </c>
      <c r="TRT263" s="13" t="s">
        <v>601</v>
      </c>
      <c r="TRU263" s="13" t="s">
        <v>601</v>
      </c>
      <c r="TRV263" s="13" t="s">
        <v>601</v>
      </c>
      <c r="TRW263" s="13" t="s">
        <v>601</v>
      </c>
      <c r="TRX263" s="13" t="s">
        <v>601</v>
      </c>
      <c r="TRY263" s="13" t="s">
        <v>601</v>
      </c>
      <c r="TRZ263" s="13" t="s">
        <v>601</v>
      </c>
      <c r="TSA263" s="13" t="s">
        <v>601</v>
      </c>
      <c r="TSB263" s="13" t="s">
        <v>601</v>
      </c>
      <c r="TSC263" s="13" t="s">
        <v>601</v>
      </c>
      <c r="TSD263" s="13" t="s">
        <v>601</v>
      </c>
      <c r="TSE263" s="13" t="s">
        <v>601</v>
      </c>
      <c r="TSF263" s="13" t="s">
        <v>601</v>
      </c>
      <c r="TSG263" s="13" t="s">
        <v>601</v>
      </c>
      <c r="TSH263" s="13" t="s">
        <v>601</v>
      </c>
      <c r="TSI263" s="13" t="s">
        <v>601</v>
      </c>
      <c r="TSJ263" s="13" t="s">
        <v>601</v>
      </c>
      <c r="TSK263" s="13" t="s">
        <v>601</v>
      </c>
      <c r="TSL263" s="13" t="s">
        <v>601</v>
      </c>
      <c r="TSM263" s="13" t="s">
        <v>601</v>
      </c>
      <c r="TSN263" s="13" t="s">
        <v>601</v>
      </c>
      <c r="TSO263" s="13" t="s">
        <v>601</v>
      </c>
      <c r="TSP263" s="13" t="s">
        <v>601</v>
      </c>
      <c r="TSQ263" s="13" t="s">
        <v>601</v>
      </c>
      <c r="TSR263" s="13" t="s">
        <v>601</v>
      </c>
      <c r="TSS263" s="13" t="s">
        <v>601</v>
      </c>
      <c r="TST263" s="13" t="s">
        <v>601</v>
      </c>
      <c r="TSU263" s="13" t="s">
        <v>601</v>
      </c>
      <c r="TSV263" s="13" t="s">
        <v>601</v>
      </c>
      <c r="TSW263" s="13" t="s">
        <v>601</v>
      </c>
      <c r="TSX263" s="13" t="s">
        <v>601</v>
      </c>
      <c r="TSY263" s="13" t="s">
        <v>601</v>
      </c>
      <c r="TSZ263" s="13" t="s">
        <v>601</v>
      </c>
      <c r="TTA263" s="13" t="s">
        <v>601</v>
      </c>
      <c r="TTB263" s="13" t="s">
        <v>601</v>
      </c>
      <c r="TTC263" s="13" t="s">
        <v>601</v>
      </c>
      <c r="TTD263" s="13" t="s">
        <v>601</v>
      </c>
      <c r="TTE263" s="13" t="s">
        <v>601</v>
      </c>
      <c r="TTF263" s="13" t="s">
        <v>601</v>
      </c>
      <c r="TTG263" s="13" t="s">
        <v>601</v>
      </c>
      <c r="TTH263" s="13" t="s">
        <v>601</v>
      </c>
      <c r="TTI263" s="13" t="s">
        <v>601</v>
      </c>
      <c r="TTJ263" s="13" t="s">
        <v>601</v>
      </c>
      <c r="TTK263" s="13" t="s">
        <v>601</v>
      </c>
      <c r="TTL263" s="13" t="s">
        <v>601</v>
      </c>
      <c r="TTM263" s="13" t="s">
        <v>601</v>
      </c>
      <c r="TTN263" s="13" t="s">
        <v>601</v>
      </c>
      <c r="TTO263" s="13" t="s">
        <v>601</v>
      </c>
      <c r="TTP263" s="13" t="s">
        <v>601</v>
      </c>
      <c r="TTQ263" s="13" t="s">
        <v>601</v>
      </c>
      <c r="TTR263" s="13" t="s">
        <v>601</v>
      </c>
      <c r="TTS263" s="13" t="s">
        <v>601</v>
      </c>
      <c r="TTT263" s="13" t="s">
        <v>601</v>
      </c>
      <c r="TTU263" s="13" t="s">
        <v>601</v>
      </c>
      <c r="TTV263" s="13" t="s">
        <v>601</v>
      </c>
      <c r="TTW263" s="13" t="s">
        <v>601</v>
      </c>
      <c r="TTX263" s="13" t="s">
        <v>601</v>
      </c>
      <c r="TTY263" s="13" t="s">
        <v>601</v>
      </c>
      <c r="TTZ263" s="13" t="s">
        <v>601</v>
      </c>
      <c r="TUA263" s="13" t="s">
        <v>601</v>
      </c>
      <c r="TUB263" s="13" t="s">
        <v>601</v>
      </c>
      <c r="TUC263" s="13" t="s">
        <v>601</v>
      </c>
      <c r="TUD263" s="13" t="s">
        <v>601</v>
      </c>
      <c r="TUE263" s="13" t="s">
        <v>601</v>
      </c>
      <c r="TUF263" s="13" t="s">
        <v>601</v>
      </c>
      <c r="TUG263" s="13" t="s">
        <v>601</v>
      </c>
      <c r="TUH263" s="13" t="s">
        <v>601</v>
      </c>
      <c r="TUI263" s="13" t="s">
        <v>601</v>
      </c>
      <c r="TUJ263" s="13" t="s">
        <v>601</v>
      </c>
      <c r="TUK263" s="13" t="s">
        <v>601</v>
      </c>
      <c r="TUL263" s="13" t="s">
        <v>601</v>
      </c>
      <c r="TUM263" s="13" t="s">
        <v>601</v>
      </c>
      <c r="TUN263" s="13" t="s">
        <v>601</v>
      </c>
      <c r="TUO263" s="13" t="s">
        <v>601</v>
      </c>
      <c r="TUP263" s="13" t="s">
        <v>601</v>
      </c>
      <c r="TUQ263" s="13" t="s">
        <v>601</v>
      </c>
      <c r="TUR263" s="13" t="s">
        <v>601</v>
      </c>
      <c r="TUS263" s="13" t="s">
        <v>601</v>
      </c>
      <c r="TUT263" s="13" t="s">
        <v>601</v>
      </c>
      <c r="TUU263" s="13" t="s">
        <v>601</v>
      </c>
      <c r="TUV263" s="13" t="s">
        <v>601</v>
      </c>
      <c r="TUW263" s="13" t="s">
        <v>601</v>
      </c>
      <c r="TUX263" s="13" t="s">
        <v>601</v>
      </c>
      <c r="TUY263" s="13" t="s">
        <v>601</v>
      </c>
      <c r="TUZ263" s="13" t="s">
        <v>601</v>
      </c>
      <c r="TVA263" s="13" t="s">
        <v>601</v>
      </c>
      <c r="TVB263" s="13" t="s">
        <v>601</v>
      </c>
      <c r="TVC263" s="13" t="s">
        <v>601</v>
      </c>
      <c r="TVD263" s="13" t="s">
        <v>601</v>
      </c>
      <c r="TVE263" s="13" t="s">
        <v>601</v>
      </c>
      <c r="TVF263" s="13" t="s">
        <v>601</v>
      </c>
      <c r="TVG263" s="13" t="s">
        <v>601</v>
      </c>
      <c r="TVH263" s="13" t="s">
        <v>601</v>
      </c>
      <c r="TVI263" s="13" t="s">
        <v>601</v>
      </c>
      <c r="TVJ263" s="13" t="s">
        <v>601</v>
      </c>
      <c r="TVK263" s="13" t="s">
        <v>601</v>
      </c>
      <c r="TVL263" s="13" t="s">
        <v>601</v>
      </c>
      <c r="TVM263" s="13" t="s">
        <v>601</v>
      </c>
      <c r="TVN263" s="13" t="s">
        <v>601</v>
      </c>
      <c r="TVO263" s="13" t="s">
        <v>601</v>
      </c>
      <c r="TVP263" s="13" t="s">
        <v>601</v>
      </c>
      <c r="TVQ263" s="13" t="s">
        <v>601</v>
      </c>
      <c r="TVR263" s="13" t="s">
        <v>601</v>
      </c>
      <c r="TVS263" s="13" t="s">
        <v>601</v>
      </c>
      <c r="TVT263" s="13" t="s">
        <v>601</v>
      </c>
      <c r="TVU263" s="13" t="s">
        <v>601</v>
      </c>
      <c r="TVV263" s="13" t="s">
        <v>601</v>
      </c>
      <c r="TVW263" s="13" t="s">
        <v>601</v>
      </c>
      <c r="TVX263" s="13" t="s">
        <v>601</v>
      </c>
      <c r="TVY263" s="13" t="s">
        <v>601</v>
      </c>
      <c r="TVZ263" s="13" t="s">
        <v>601</v>
      </c>
      <c r="TWA263" s="13" t="s">
        <v>601</v>
      </c>
      <c r="TWB263" s="13" t="s">
        <v>601</v>
      </c>
      <c r="TWC263" s="13" t="s">
        <v>601</v>
      </c>
      <c r="TWD263" s="13" t="s">
        <v>601</v>
      </c>
      <c r="TWE263" s="13" t="s">
        <v>601</v>
      </c>
      <c r="TWF263" s="13" t="s">
        <v>601</v>
      </c>
      <c r="TWG263" s="13" t="s">
        <v>601</v>
      </c>
      <c r="TWH263" s="13" t="s">
        <v>601</v>
      </c>
      <c r="TWI263" s="13" t="s">
        <v>601</v>
      </c>
      <c r="TWJ263" s="13" t="s">
        <v>601</v>
      </c>
      <c r="TWK263" s="13" t="s">
        <v>601</v>
      </c>
      <c r="TWL263" s="13" t="s">
        <v>601</v>
      </c>
      <c r="TWM263" s="13" t="s">
        <v>601</v>
      </c>
      <c r="TWN263" s="13" t="s">
        <v>601</v>
      </c>
      <c r="TWO263" s="13" t="s">
        <v>601</v>
      </c>
      <c r="TWP263" s="13" t="s">
        <v>601</v>
      </c>
      <c r="TWQ263" s="13" t="s">
        <v>601</v>
      </c>
      <c r="TWR263" s="13" t="s">
        <v>601</v>
      </c>
      <c r="TWS263" s="13" t="s">
        <v>601</v>
      </c>
      <c r="TWT263" s="13" t="s">
        <v>601</v>
      </c>
      <c r="TWU263" s="13" t="s">
        <v>601</v>
      </c>
      <c r="TWV263" s="13" t="s">
        <v>601</v>
      </c>
      <c r="TWW263" s="13" t="s">
        <v>601</v>
      </c>
      <c r="TWX263" s="13" t="s">
        <v>601</v>
      </c>
      <c r="TWY263" s="13" t="s">
        <v>601</v>
      </c>
      <c r="TWZ263" s="13" t="s">
        <v>601</v>
      </c>
      <c r="TXA263" s="13" t="s">
        <v>601</v>
      </c>
      <c r="TXB263" s="13" t="s">
        <v>601</v>
      </c>
      <c r="TXC263" s="13" t="s">
        <v>601</v>
      </c>
      <c r="TXD263" s="13" t="s">
        <v>601</v>
      </c>
      <c r="TXE263" s="13" t="s">
        <v>601</v>
      </c>
      <c r="TXF263" s="13" t="s">
        <v>601</v>
      </c>
      <c r="TXG263" s="13" t="s">
        <v>601</v>
      </c>
      <c r="TXH263" s="13" t="s">
        <v>601</v>
      </c>
      <c r="TXI263" s="13" t="s">
        <v>601</v>
      </c>
      <c r="TXJ263" s="13" t="s">
        <v>601</v>
      </c>
      <c r="TXK263" s="13" t="s">
        <v>601</v>
      </c>
      <c r="TXL263" s="13" t="s">
        <v>601</v>
      </c>
      <c r="TXM263" s="13" t="s">
        <v>601</v>
      </c>
      <c r="TXN263" s="13" t="s">
        <v>601</v>
      </c>
      <c r="TXO263" s="13" t="s">
        <v>601</v>
      </c>
      <c r="TXP263" s="13" t="s">
        <v>601</v>
      </c>
      <c r="TXQ263" s="13" t="s">
        <v>601</v>
      </c>
      <c r="TXR263" s="13" t="s">
        <v>601</v>
      </c>
      <c r="TXS263" s="13" t="s">
        <v>601</v>
      </c>
      <c r="TXT263" s="13" t="s">
        <v>601</v>
      </c>
      <c r="TXU263" s="13" t="s">
        <v>601</v>
      </c>
      <c r="TXV263" s="13" t="s">
        <v>601</v>
      </c>
      <c r="TXW263" s="13" t="s">
        <v>601</v>
      </c>
      <c r="TXX263" s="13" t="s">
        <v>601</v>
      </c>
      <c r="TXY263" s="13" t="s">
        <v>601</v>
      </c>
      <c r="TXZ263" s="13" t="s">
        <v>601</v>
      </c>
      <c r="TYA263" s="13" t="s">
        <v>601</v>
      </c>
      <c r="TYB263" s="13" t="s">
        <v>601</v>
      </c>
      <c r="TYC263" s="13" t="s">
        <v>601</v>
      </c>
      <c r="TYD263" s="13" t="s">
        <v>601</v>
      </c>
      <c r="TYE263" s="13" t="s">
        <v>601</v>
      </c>
      <c r="TYF263" s="13" t="s">
        <v>601</v>
      </c>
      <c r="TYG263" s="13" t="s">
        <v>601</v>
      </c>
      <c r="TYH263" s="13" t="s">
        <v>601</v>
      </c>
      <c r="TYI263" s="13" t="s">
        <v>601</v>
      </c>
      <c r="TYJ263" s="13" t="s">
        <v>601</v>
      </c>
      <c r="TYK263" s="13" t="s">
        <v>601</v>
      </c>
      <c r="TYL263" s="13" t="s">
        <v>601</v>
      </c>
      <c r="TYM263" s="13" t="s">
        <v>601</v>
      </c>
      <c r="TYN263" s="13" t="s">
        <v>601</v>
      </c>
      <c r="TYO263" s="13" t="s">
        <v>601</v>
      </c>
      <c r="TYP263" s="13" t="s">
        <v>601</v>
      </c>
      <c r="TYQ263" s="13" t="s">
        <v>601</v>
      </c>
      <c r="TYR263" s="13" t="s">
        <v>601</v>
      </c>
      <c r="TYS263" s="13" t="s">
        <v>601</v>
      </c>
      <c r="TYT263" s="13" t="s">
        <v>601</v>
      </c>
      <c r="TYU263" s="13" t="s">
        <v>601</v>
      </c>
      <c r="TYV263" s="13" t="s">
        <v>601</v>
      </c>
      <c r="TYW263" s="13" t="s">
        <v>601</v>
      </c>
      <c r="TYX263" s="13" t="s">
        <v>601</v>
      </c>
      <c r="TYY263" s="13" t="s">
        <v>601</v>
      </c>
      <c r="TYZ263" s="13" t="s">
        <v>601</v>
      </c>
      <c r="TZA263" s="13" t="s">
        <v>601</v>
      </c>
      <c r="TZB263" s="13" t="s">
        <v>601</v>
      </c>
      <c r="TZC263" s="13" t="s">
        <v>601</v>
      </c>
      <c r="TZD263" s="13" t="s">
        <v>601</v>
      </c>
      <c r="TZE263" s="13" t="s">
        <v>601</v>
      </c>
      <c r="TZF263" s="13" t="s">
        <v>601</v>
      </c>
      <c r="TZG263" s="13" t="s">
        <v>601</v>
      </c>
      <c r="TZH263" s="13" t="s">
        <v>601</v>
      </c>
      <c r="TZI263" s="13" t="s">
        <v>601</v>
      </c>
      <c r="TZJ263" s="13" t="s">
        <v>601</v>
      </c>
      <c r="TZK263" s="13" t="s">
        <v>601</v>
      </c>
      <c r="TZL263" s="13" t="s">
        <v>601</v>
      </c>
      <c r="TZM263" s="13" t="s">
        <v>601</v>
      </c>
      <c r="TZN263" s="13" t="s">
        <v>601</v>
      </c>
      <c r="TZO263" s="13" t="s">
        <v>601</v>
      </c>
      <c r="TZP263" s="13" t="s">
        <v>601</v>
      </c>
      <c r="TZQ263" s="13" t="s">
        <v>601</v>
      </c>
      <c r="TZR263" s="13" t="s">
        <v>601</v>
      </c>
      <c r="TZS263" s="13" t="s">
        <v>601</v>
      </c>
      <c r="TZT263" s="13" t="s">
        <v>601</v>
      </c>
      <c r="TZU263" s="13" t="s">
        <v>601</v>
      </c>
      <c r="TZV263" s="13" t="s">
        <v>601</v>
      </c>
      <c r="TZW263" s="13" t="s">
        <v>601</v>
      </c>
      <c r="TZX263" s="13" t="s">
        <v>601</v>
      </c>
      <c r="TZY263" s="13" t="s">
        <v>601</v>
      </c>
      <c r="TZZ263" s="13" t="s">
        <v>601</v>
      </c>
      <c r="UAA263" s="13" t="s">
        <v>601</v>
      </c>
      <c r="UAB263" s="13" t="s">
        <v>601</v>
      </c>
      <c r="UAC263" s="13" t="s">
        <v>601</v>
      </c>
      <c r="UAD263" s="13" t="s">
        <v>601</v>
      </c>
      <c r="UAE263" s="13" t="s">
        <v>601</v>
      </c>
      <c r="UAF263" s="13" t="s">
        <v>601</v>
      </c>
      <c r="UAG263" s="13" t="s">
        <v>601</v>
      </c>
      <c r="UAH263" s="13" t="s">
        <v>601</v>
      </c>
      <c r="UAI263" s="13" t="s">
        <v>601</v>
      </c>
      <c r="UAJ263" s="13" t="s">
        <v>601</v>
      </c>
      <c r="UAK263" s="13" t="s">
        <v>601</v>
      </c>
      <c r="UAL263" s="13" t="s">
        <v>601</v>
      </c>
      <c r="UAM263" s="13" t="s">
        <v>601</v>
      </c>
      <c r="UAN263" s="13" t="s">
        <v>601</v>
      </c>
      <c r="UAO263" s="13" t="s">
        <v>601</v>
      </c>
      <c r="UAP263" s="13" t="s">
        <v>601</v>
      </c>
      <c r="UAQ263" s="13" t="s">
        <v>601</v>
      </c>
      <c r="UAR263" s="13" t="s">
        <v>601</v>
      </c>
      <c r="UAS263" s="13" t="s">
        <v>601</v>
      </c>
      <c r="UAT263" s="13" t="s">
        <v>601</v>
      </c>
      <c r="UAU263" s="13" t="s">
        <v>601</v>
      </c>
      <c r="UAV263" s="13" t="s">
        <v>601</v>
      </c>
      <c r="UAW263" s="13" t="s">
        <v>601</v>
      </c>
      <c r="UAX263" s="13" t="s">
        <v>601</v>
      </c>
      <c r="UAY263" s="13" t="s">
        <v>601</v>
      </c>
      <c r="UAZ263" s="13" t="s">
        <v>601</v>
      </c>
      <c r="UBA263" s="13" t="s">
        <v>601</v>
      </c>
      <c r="UBB263" s="13" t="s">
        <v>601</v>
      </c>
      <c r="UBC263" s="13" t="s">
        <v>601</v>
      </c>
      <c r="UBD263" s="13" t="s">
        <v>601</v>
      </c>
      <c r="UBE263" s="13" t="s">
        <v>601</v>
      </c>
      <c r="UBF263" s="13" t="s">
        <v>601</v>
      </c>
      <c r="UBG263" s="13" t="s">
        <v>601</v>
      </c>
      <c r="UBH263" s="13" t="s">
        <v>601</v>
      </c>
      <c r="UBI263" s="13" t="s">
        <v>601</v>
      </c>
      <c r="UBJ263" s="13" t="s">
        <v>601</v>
      </c>
      <c r="UBK263" s="13" t="s">
        <v>601</v>
      </c>
      <c r="UBL263" s="13" t="s">
        <v>601</v>
      </c>
      <c r="UBM263" s="13" t="s">
        <v>601</v>
      </c>
      <c r="UBN263" s="13" t="s">
        <v>601</v>
      </c>
      <c r="UBO263" s="13" t="s">
        <v>601</v>
      </c>
      <c r="UBP263" s="13" t="s">
        <v>601</v>
      </c>
      <c r="UBQ263" s="13" t="s">
        <v>601</v>
      </c>
      <c r="UBR263" s="13" t="s">
        <v>601</v>
      </c>
      <c r="UBS263" s="13" t="s">
        <v>601</v>
      </c>
      <c r="UBT263" s="13" t="s">
        <v>601</v>
      </c>
      <c r="UBU263" s="13" t="s">
        <v>601</v>
      </c>
      <c r="UBV263" s="13" t="s">
        <v>601</v>
      </c>
      <c r="UBW263" s="13" t="s">
        <v>601</v>
      </c>
      <c r="UBX263" s="13" t="s">
        <v>601</v>
      </c>
      <c r="UBY263" s="13" t="s">
        <v>601</v>
      </c>
      <c r="UBZ263" s="13" t="s">
        <v>601</v>
      </c>
      <c r="UCA263" s="13" t="s">
        <v>601</v>
      </c>
      <c r="UCB263" s="13" t="s">
        <v>601</v>
      </c>
      <c r="UCC263" s="13" t="s">
        <v>601</v>
      </c>
      <c r="UCD263" s="13" t="s">
        <v>601</v>
      </c>
      <c r="UCE263" s="13" t="s">
        <v>601</v>
      </c>
      <c r="UCF263" s="13" t="s">
        <v>601</v>
      </c>
      <c r="UCG263" s="13" t="s">
        <v>601</v>
      </c>
      <c r="UCH263" s="13" t="s">
        <v>601</v>
      </c>
      <c r="UCI263" s="13" t="s">
        <v>601</v>
      </c>
      <c r="UCJ263" s="13" t="s">
        <v>601</v>
      </c>
      <c r="UCK263" s="13" t="s">
        <v>601</v>
      </c>
      <c r="UCL263" s="13" t="s">
        <v>601</v>
      </c>
      <c r="UCM263" s="13" t="s">
        <v>601</v>
      </c>
      <c r="UCN263" s="13" t="s">
        <v>601</v>
      </c>
      <c r="UCO263" s="13" t="s">
        <v>601</v>
      </c>
      <c r="UCP263" s="13" t="s">
        <v>601</v>
      </c>
      <c r="UCQ263" s="13" t="s">
        <v>601</v>
      </c>
      <c r="UCR263" s="13" t="s">
        <v>601</v>
      </c>
      <c r="UCS263" s="13" t="s">
        <v>601</v>
      </c>
      <c r="UCT263" s="13" t="s">
        <v>601</v>
      </c>
      <c r="UCU263" s="13" t="s">
        <v>601</v>
      </c>
      <c r="UCV263" s="13" t="s">
        <v>601</v>
      </c>
      <c r="UCW263" s="13" t="s">
        <v>601</v>
      </c>
      <c r="UCX263" s="13" t="s">
        <v>601</v>
      </c>
      <c r="UCY263" s="13" t="s">
        <v>601</v>
      </c>
      <c r="UCZ263" s="13" t="s">
        <v>601</v>
      </c>
      <c r="UDA263" s="13" t="s">
        <v>601</v>
      </c>
      <c r="UDB263" s="13" t="s">
        <v>601</v>
      </c>
      <c r="UDC263" s="13" t="s">
        <v>601</v>
      </c>
      <c r="UDD263" s="13" t="s">
        <v>601</v>
      </c>
      <c r="UDE263" s="13" t="s">
        <v>601</v>
      </c>
      <c r="UDF263" s="13" t="s">
        <v>601</v>
      </c>
      <c r="UDG263" s="13" t="s">
        <v>601</v>
      </c>
      <c r="UDH263" s="13" t="s">
        <v>601</v>
      </c>
      <c r="UDI263" s="13" t="s">
        <v>601</v>
      </c>
      <c r="UDJ263" s="13" t="s">
        <v>601</v>
      </c>
      <c r="UDK263" s="13" t="s">
        <v>601</v>
      </c>
      <c r="UDL263" s="13" t="s">
        <v>601</v>
      </c>
      <c r="UDM263" s="13" t="s">
        <v>601</v>
      </c>
      <c r="UDN263" s="13" t="s">
        <v>601</v>
      </c>
      <c r="UDO263" s="13" t="s">
        <v>601</v>
      </c>
      <c r="UDP263" s="13" t="s">
        <v>601</v>
      </c>
      <c r="UDQ263" s="13" t="s">
        <v>601</v>
      </c>
      <c r="UDR263" s="13" t="s">
        <v>601</v>
      </c>
      <c r="UDS263" s="13" t="s">
        <v>601</v>
      </c>
      <c r="UDT263" s="13" t="s">
        <v>601</v>
      </c>
      <c r="UDU263" s="13" t="s">
        <v>601</v>
      </c>
      <c r="UDV263" s="13" t="s">
        <v>601</v>
      </c>
      <c r="UDW263" s="13" t="s">
        <v>601</v>
      </c>
      <c r="UDX263" s="13" t="s">
        <v>601</v>
      </c>
      <c r="UDY263" s="13" t="s">
        <v>601</v>
      </c>
      <c r="UDZ263" s="13" t="s">
        <v>601</v>
      </c>
      <c r="UEA263" s="13" t="s">
        <v>601</v>
      </c>
      <c r="UEB263" s="13" t="s">
        <v>601</v>
      </c>
      <c r="UEC263" s="13" t="s">
        <v>601</v>
      </c>
      <c r="UED263" s="13" t="s">
        <v>601</v>
      </c>
      <c r="UEE263" s="13" t="s">
        <v>601</v>
      </c>
      <c r="UEF263" s="13" t="s">
        <v>601</v>
      </c>
      <c r="UEG263" s="13" t="s">
        <v>601</v>
      </c>
      <c r="UEH263" s="13" t="s">
        <v>601</v>
      </c>
      <c r="UEI263" s="13" t="s">
        <v>601</v>
      </c>
      <c r="UEJ263" s="13" t="s">
        <v>601</v>
      </c>
      <c r="UEK263" s="13" t="s">
        <v>601</v>
      </c>
      <c r="UEL263" s="13" t="s">
        <v>601</v>
      </c>
      <c r="UEM263" s="13" t="s">
        <v>601</v>
      </c>
      <c r="UEN263" s="13" t="s">
        <v>601</v>
      </c>
      <c r="UEO263" s="13" t="s">
        <v>601</v>
      </c>
      <c r="UEP263" s="13" t="s">
        <v>601</v>
      </c>
      <c r="UEQ263" s="13" t="s">
        <v>601</v>
      </c>
      <c r="UER263" s="13" t="s">
        <v>601</v>
      </c>
      <c r="UES263" s="13" t="s">
        <v>601</v>
      </c>
      <c r="UET263" s="13" t="s">
        <v>601</v>
      </c>
      <c r="UEU263" s="13" t="s">
        <v>601</v>
      </c>
      <c r="UEV263" s="13" t="s">
        <v>601</v>
      </c>
      <c r="UEW263" s="13" t="s">
        <v>601</v>
      </c>
      <c r="UEX263" s="13" t="s">
        <v>601</v>
      </c>
      <c r="UEY263" s="13" t="s">
        <v>601</v>
      </c>
      <c r="UEZ263" s="13" t="s">
        <v>601</v>
      </c>
      <c r="UFA263" s="13" t="s">
        <v>601</v>
      </c>
      <c r="UFB263" s="13" t="s">
        <v>601</v>
      </c>
      <c r="UFC263" s="13" t="s">
        <v>601</v>
      </c>
      <c r="UFD263" s="13" t="s">
        <v>601</v>
      </c>
      <c r="UFE263" s="13" t="s">
        <v>601</v>
      </c>
      <c r="UFF263" s="13" t="s">
        <v>601</v>
      </c>
      <c r="UFG263" s="13" t="s">
        <v>601</v>
      </c>
      <c r="UFH263" s="13" t="s">
        <v>601</v>
      </c>
      <c r="UFI263" s="13" t="s">
        <v>601</v>
      </c>
      <c r="UFJ263" s="13" t="s">
        <v>601</v>
      </c>
      <c r="UFK263" s="13" t="s">
        <v>601</v>
      </c>
      <c r="UFL263" s="13" t="s">
        <v>601</v>
      </c>
      <c r="UFM263" s="13" t="s">
        <v>601</v>
      </c>
      <c r="UFN263" s="13" t="s">
        <v>601</v>
      </c>
      <c r="UFO263" s="13" t="s">
        <v>601</v>
      </c>
      <c r="UFP263" s="13" t="s">
        <v>601</v>
      </c>
      <c r="UFQ263" s="13" t="s">
        <v>601</v>
      </c>
      <c r="UFR263" s="13" t="s">
        <v>601</v>
      </c>
      <c r="UFS263" s="13" t="s">
        <v>601</v>
      </c>
      <c r="UFT263" s="13" t="s">
        <v>601</v>
      </c>
      <c r="UFU263" s="13" t="s">
        <v>601</v>
      </c>
      <c r="UFV263" s="13" t="s">
        <v>601</v>
      </c>
      <c r="UFW263" s="13" t="s">
        <v>601</v>
      </c>
      <c r="UFX263" s="13" t="s">
        <v>601</v>
      </c>
      <c r="UFY263" s="13" t="s">
        <v>601</v>
      </c>
      <c r="UFZ263" s="13" t="s">
        <v>601</v>
      </c>
      <c r="UGA263" s="13" t="s">
        <v>601</v>
      </c>
      <c r="UGB263" s="13" t="s">
        <v>601</v>
      </c>
      <c r="UGC263" s="13" t="s">
        <v>601</v>
      </c>
      <c r="UGD263" s="13" t="s">
        <v>601</v>
      </c>
      <c r="UGE263" s="13" t="s">
        <v>601</v>
      </c>
      <c r="UGF263" s="13" t="s">
        <v>601</v>
      </c>
      <c r="UGG263" s="13" t="s">
        <v>601</v>
      </c>
      <c r="UGH263" s="13" t="s">
        <v>601</v>
      </c>
      <c r="UGI263" s="13" t="s">
        <v>601</v>
      </c>
      <c r="UGJ263" s="13" t="s">
        <v>601</v>
      </c>
      <c r="UGK263" s="13" t="s">
        <v>601</v>
      </c>
      <c r="UGL263" s="13" t="s">
        <v>601</v>
      </c>
      <c r="UGM263" s="13" t="s">
        <v>601</v>
      </c>
      <c r="UGN263" s="13" t="s">
        <v>601</v>
      </c>
      <c r="UGO263" s="13" t="s">
        <v>601</v>
      </c>
      <c r="UGP263" s="13" t="s">
        <v>601</v>
      </c>
      <c r="UGQ263" s="13" t="s">
        <v>601</v>
      </c>
      <c r="UGR263" s="13" t="s">
        <v>601</v>
      </c>
      <c r="UGS263" s="13" t="s">
        <v>601</v>
      </c>
      <c r="UGT263" s="13" t="s">
        <v>601</v>
      </c>
      <c r="UGU263" s="13" t="s">
        <v>601</v>
      </c>
      <c r="UGV263" s="13" t="s">
        <v>601</v>
      </c>
      <c r="UGW263" s="13" t="s">
        <v>601</v>
      </c>
      <c r="UGX263" s="13" t="s">
        <v>601</v>
      </c>
      <c r="UGY263" s="13" t="s">
        <v>601</v>
      </c>
      <c r="UGZ263" s="13" t="s">
        <v>601</v>
      </c>
      <c r="UHA263" s="13" t="s">
        <v>601</v>
      </c>
      <c r="UHB263" s="13" t="s">
        <v>601</v>
      </c>
      <c r="UHC263" s="13" t="s">
        <v>601</v>
      </c>
      <c r="UHD263" s="13" t="s">
        <v>601</v>
      </c>
      <c r="UHE263" s="13" t="s">
        <v>601</v>
      </c>
      <c r="UHF263" s="13" t="s">
        <v>601</v>
      </c>
      <c r="UHG263" s="13" t="s">
        <v>601</v>
      </c>
      <c r="UHH263" s="13" t="s">
        <v>601</v>
      </c>
      <c r="UHI263" s="13" t="s">
        <v>601</v>
      </c>
      <c r="UHJ263" s="13" t="s">
        <v>601</v>
      </c>
      <c r="UHK263" s="13" t="s">
        <v>601</v>
      </c>
      <c r="UHL263" s="13" t="s">
        <v>601</v>
      </c>
      <c r="UHM263" s="13" t="s">
        <v>601</v>
      </c>
      <c r="UHN263" s="13" t="s">
        <v>601</v>
      </c>
      <c r="UHO263" s="13" t="s">
        <v>601</v>
      </c>
      <c r="UHP263" s="13" t="s">
        <v>601</v>
      </c>
      <c r="UHQ263" s="13" t="s">
        <v>601</v>
      </c>
      <c r="UHR263" s="13" t="s">
        <v>601</v>
      </c>
      <c r="UHS263" s="13" t="s">
        <v>601</v>
      </c>
      <c r="UHT263" s="13" t="s">
        <v>601</v>
      </c>
      <c r="UHU263" s="13" t="s">
        <v>601</v>
      </c>
      <c r="UHV263" s="13" t="s">
        <v>601</v>
      </c>
      <c r="UHW263" s="13" t="s">
        <v>601</v>
      </c>
      <c r="UHX263" s="13" t="s">
        <v>601</v>
      </c>
      <c r="UHY263" s="13" t="s">
        <v>601</v>
      </c>
      <c r="UHZ263" s="13" t="s">
        <v>601</v>
      </c>
      <c r="UIA263" s="13" t="s">
        <v>601</v>
      </c>
      <c r="UIB263" s="13" t="s">
        <v>601</v>
      </c>
      <c r="UIC263" s="13" t="s">
        <v>601</v>
      </c>
      <c r="UID263" s="13" t="s">
        <v>601</v>
      </c>
      <c r="UIE263" s="13" t="s">
        <v>601</v>
      </c>
      <c r="UIF263" s="13" t="s">
        <v>601</v>
      </c>
      <c r="UIG263" s="13" t="s">
        <v>601</v>
      </c>
      <c r="UIH263" s="13" t="s">
        <v>601</v>
      </c>
      <c r="UII263" s="13" t="s">
        <v>601</v>
      </c>
      <c r="UIJ263" s="13" t="s">
        <v>601</v>
      </c>
      <c r="UIK263" s="13" t="s">
        <v>601</v>
      </c>
      <c r="UIL263" s="13" t="s">
        <v>601</v>
      </c>
      <c r="UIM263" s="13" t="s">
        <v>601</v>
      </c>
      <c r="UIN263" s="13" t="s">
        <v>601</v>
      </c>
      <c r="UIO263" s="13" t="s">
        <v>601</v>
      </c>
      <c r="UIP263" s="13" t="s">
        <v>601</v>
      </c>
      <c r="UIQ263" s="13" t="s">
        <v>601</v>
      </c>
      <c r="UIR263" s="13" t="s">
        <v>601</v>
      </c>
      <c r="UIS263" s="13" t="s">
        <v>601</v>
      </c>
      <c r="UIT263" s="13" t="s">
        <v>601</v>
      </c>
      <c r="UIU263" s="13" t="s">
        <v>601</v>
      </c>
      <c r="UIV263" s="13" t="s">
        <v>601</v>
      </c>
      <c r="UIW263" s="13" t="s">
        <v>601</v>
      </c>
      <c r="UIX263" s="13" t="s">
        <v>601</v>
      </c>
      <c r="UIY263" s="13" t="s">
        <v>601</v>
      </c>
      <c r="UIZ263" s="13" t="s">
        <v>601</v>
      </c>
      <c r="UJA263" s="13" t="s">
        <v>601</v>
      </c>
      <c r="UJB263" s="13" t="s">
        <v>601</v>
      </c>
      <c r="UJC263" s="13" t="s">
        <v>601</v>
      </c>
      <c r="UJD263" s="13" t="s">
        <v>601</v>
      </c>
      <c r="UJE263" s="13" t="s">
        <v>601</v>
      </c>
      <c r="UJF263" s="13" t="s">
        <v>601</v>
      </c>
      <c r="UJG263" s="13" t="s">
        <v>601</v>
      </c>
      <c r="UJH263" s="13" t="s">
        <v>601</v>
      </c>
      <c r="UJI263" s="13" t="s">
        <v>601</v>
      </c>
      <c r="UJJ263" s="13" t="s">
        <v>601</v>
      </c>
      <c r="UJK263" s="13" t="s">
        <v>601</v>
      </c>
      <c r="UJL263" s="13" t="s">
        <v>601</v>
      </c>
      <c r="UJM263" s="13" t="s">
        <v>601</v>
      </c>
      <c r="UJN263" s="13" t="s">
        <v>601</v>
      </c>
      <c r="UJO263" s="13" t="s">
        <v>601</v>
      </c>
      <c r="UJP263" s="13" t="s">
        <v>601</v>
      </c>
      <c r="UJQ263" s="13" t="s">
        <v>601</v>
      </c>
      <c r="UJR263" s="13" t="s">
        <v>601</v>
      </c>
      <c r="UJS263" s="13" t="s">
        <v>601</v>
      </c>
      <c r="UJT263" s="13" t="s">
        <v>601</v>
      </c>
      <c r="UJU263" s="13" t="s">
        <v>601</v>
      </c>
      <c r="UJV263" s="13" t="s">
        <v>601</v>
      </c>
      <c r="UJW263" s="13" t="s">
        <v>601</v>
      </c>
      <c r="UJX263" s="13" t="s">
        <v>601</v>
      </c>
      <c r="UJY263" s="13" t="s">
        <v>601</v>
      </c>
      <c r="UJZ263" s="13" t="s">
        <v>601</v>
      </c>
      <c r="UKA263" s="13" t="s">
        <v>601</v>
      </c>
      <c r="UKB263" s="13" t="s">
        <v>601</v>
      </c>
      <c r="UKC263" s="13" t="s">
        <v>601</v>
      </c>
      <c r="UKD263" s="13" t="s">
        <v>601</v>
      </c>
      <c r="UKE263" s="13" t="s">
        <v>601</v>
      </c>
      <c r="UKF263" s="13" t="s">
        <v>601</v>
      </c>
      <c r="UKG263" s="13" t="s">
        <v>601</v>
      </c>
      <c r="UKH263" s="13" t="s">
        <v>601</v>
      </c>
      <c r="UKI263" s="13" t="s">
        <v>601</v>
      </c>
      <c r="UKJ263" s="13" t="s">
        <v>601</v>
      </c>
      <c r="UKK263" s="13" t="s">
        <v>601</v>
      </c>
      <c r="UKL263" s="13" t="s">
        <v>601</v>
      </c>
      <c r="UKM263" s="13" t="s">
        <v>601</v>
      </c>
      <c r="UKN263" s="13" t="s">
        <v>601</v>
      </c>
      <c r="UKO263" s="13" t="s">
        <v>601</v>
      </c>
      <c r="UKP263" s="13" t="s">
        <v>601</v>
      </c>
      <c r="UKQ263" s="13" t="s">
        <v>601</v>
      </c>
      <c r="UKR263" s="13" t="s">
        <v>601</v>
      </c>
      <c r="UKS263" s="13" t="s">
        <v>601</v>
      </c>
      <c r="UKT263" s="13" t="s">
        <v>601</v>
      </c>
      <c r="UKU263" s="13" t="s">
        <v>601</v>
      </c>
      <c r="UKV263" s="13" t="s">
        <v>601</v>
      </c>
      <c r="UKW263" s="13" t="s">
        <v>601</v>
      </c>
      <c r="UKX263" s="13" t="s">
        <v>601</v>
      </c>
      <c r="UKY263" s="13" t="s">
        <v>601</v>
      </c>
      <c r="UKZ263" s="13" t="s">
        <v>601</v>
      </c>
      <c r="ULA263" s="13" t="s">
        <v>601</v>
      </c>
      <c r="ULB263" s="13" t="s">
        <v>601</v>
      </c>
      <c r="ULC263" s="13" t="s">
        <v>601</v>
      </c>
      <c r="ULD263" s="13" t="s">
        <v>601</v>
      </c>
      <c r="ULE263" s="13" t="s">
        <v>601</v>
      </c>
      <c r="ULF263" s="13" t="s">
        <v>601</v>
      </c>
      <c r="ULG263" s="13" t="s">
        <v>601</v>
      </c>
      <c r="ULH263" s="13" t="s">
        <v>601</v>
      </c>
      <c r="ULI263" s="13" t="s">
        <v>601</v>
      </c>
      <c r="ULJ263" s="13" t="s">
        <v>601</v>
      </c>
      <c r="ULK263" s="13" t="s">
        <v>601</v>
      </c>
      <c r="ULL263" s="13" t="s">
        <v>601</v>
      </c>
      <c r="ULM263" s="13" t="s">
        <v>601</v>
      </c>
      <c r="ULN263" s="13" t="s">
        <v>601</v>
      </c>
      <c r="ULO263" s="13" t="s">
        <v>601</v>
      </c>
      <c r="ULP263" s="13" t="s">
        <v>601</v>
      </c>
      <c r="ULQ263" s="13" t="s">
        <v>601</v>
      </c>
      <c r="ULR263" s="13" t="s">
        <v>601</v>
      </c>
      <c r="ULS263" s="13" t="s">
        <v>601</v>
      </c>
      <c r="ULT263" s="13" t="s">
        <v>601</v>
      </c>
      <c r="ULU263" s="13" t="s">
        <v>601</v>
      </c>
      <c r="ULV263" s="13" t="s">
        <v>601</v>
      </c>
      <c r="ULW263" s="13" t="s">
        <v>601</v>
      </c>
      <c r="ULX263" s="13" t="s">
        <v>601</v>
      </c>
      <c r="ULY263" s="13" t="s">
        <v>601</v>
      </c>
      <c r="ULZ263" s="13" t="s">
        <v>601</v>
      </c>
      <c r="UMA263" s="13" t="s">
        <v>601</v>
      </c>
      <c r="UMB263" s="13" t="s">
        <v>601</v>
      </c>
      <c r="UMC263" s="13" t="s">
        <v>601</v>
      </c>
      <c r="UMD263" s="13" t="s">
        <v>601</v>
      </c>
      <c r="UME263" s="13" t="s">
        <v>601</v>
      </c>
      <c r="UMF263" s="13" t="s">
        <v>601</v>
      </c>
      <c r="UMG263" s="13" t="s">
        <v>601</v>
      </c>
      <c r="UMH263" s="13" t="s">
        <v>601</v>
      </c>
      <c r="UMI263" s="13" t="s">
        <v>601</v>
      </c>
      <c r="UMJ263" s="13" t="s">
        <v>601</v>
      </c>
      <c r="UMK263" s="13" t="s">
        <v>601</v>
      </c>
      <c r="UML263" s="13" t="s">
        <v>601</v>
      </c>
      <c r="UMM263" s="13" t="s">
        <v>601</v>
      </c>
      <c r="UMN263" s="13" t="s">
        <v>601</v>
      </c>
      <c r="UMO263" s="13" t="s">
        <v>601</v>
      </c>
      <c r="UMP263" s="13" t="s">
        <v>601</v>
      </c>
      <c r="UMQ263" s="13" t="s">
        <v>601</v>
      </c>
      <c r="UMR263" s="13" t="s">
        <v>601</v>
      </c>
      <c r="UMS263" s="13" t="s">
        <v>601</v>
      </c>
      <c r="UMT263" s="13" t="s">
        <v>601</v>
      </c>
      <c r="UMU263" s="13" t="s">
        <v>601</v>
      </c>
      <c r="UMV263" s="13" t="s">
        <v>601</v>
      </c>
      <c r="UMW263" s="13" t="s">
        <v>601</v>
      </c>
      <c r="UMX263" s="13" t="s">
        <v>601</v>
      </c>
      <c r="UMY263" s="13" t="s">
        <v>601</v>
      </c>
      <c r="UMZ263" s="13" t="s">
        <v>601</v>
      </c>
      <c r="UNA263" s="13" t="s">
        <v>601</v>
      </c>
      <c r="UNB263" s="13" t="s">
        <v>601</v>
      </c>
      <c r="UNC263" s="13" t="s">
        <v>601</v>
      </c>
      <c r="UND263" s="13" t="s">
        <v>601</v>
      </c>
      <c r="UNE263" s="13" t="s">
        <v>601</v>
      </c>
      <c r="UNF263" s="13" t="s">
        <v>601</v>
      </c>
      <c r="UNG263" s="13" t="s">
        <v>601</v>
      </c>
      <c r="UNH263" s="13" t="s">
        <v>601</v>
      </c>
      <c r="UNI263" s="13" t="s">
        <v>601</v>
      </c>
      <c r="UNJ263" s="13" t="s">
        <v>601</v>
      </c>
      <c r="UNK263" s="13" t="s">
        <v>601</v>
      </c>
      <c r="UNL263" s="13" t="s">
        <v>601</v>
      </c>
      <c r="UNM263" s="13" t="s">
        <v>601</v>
      </c>
      <c r="UNN263" s="13" t="s">
        <v>601</v>
      </c>
      <c r="UNO263" s="13" t="s">
        <v>601</v>
      </c>
      <c r="UNP263" s="13" t="s">
        <v>601</v>
      </c>
      <c r="UNQ263" s="13" t="s">
        <v>601</v>
      </c>
      <c r="UNR263" s="13" t="s">
        <v>601</v>
      </c>
      <c r="UNS263" s="13" t="s">
        <v>601</v>
      </c>
      <c r="UNT263" s="13" t="s">
        <v>601</v>
      </c>
      <c r="UNU263" s="13" t="s">
        <v>601</v>
      </c>
      <c r="UNV263" s="13" t="s">
        <v>601</v>
      </c>
      <c r="UNW263" s="13" t="s">
        <v>601</v>
      </c>
      <c r="UNX263" s="13" t="s">
        <v>601</v>
      </c>
      <c r="UNY263" s="13" t="s">
        <v>601</v>
      </c>
      <c r="UNZ263" s="13" t="s">
        <v>601</v>
      </c>
      <c r="UOA263" s="13" t="s">
        <v>601</v>
      </c>
      <c r="UOB263" s="13" t="s">
        <v>601</v>
      </c>
      <c r="UOC263" s="13" t="s">
        <v>601</v>
      </c>
      <c r="UOD263" s="13" t="s">
        <v>601</v>
      </c>
      <c r="UOE263" s="13" t="s">
        <v>601</v>
      </c>
      <c r="UOF263" s="13" t="s">
        <v>601</v>
      </c>
      <c r="UOG263" s="13" t="s">
        <v>601</v>
      </c>
      <c r="UOH263" s="13" t="s">
        <v>601</v>
      </c>
      <c r="UOI263" s="13" t="s">
        <v>601</v>
      </c>
      <c r="UOJ263" s="13" t="s">
        <v>601</v>
      </c>
      <c r="UOK263" s="13" t="s">
        <v>601</v>
      </c>
      <c r="UOL263" s="13" t="s">
        <v>601</v>
      </c>
      <c r="UOM263" s="13" t="s">
        <v>601</v>
      </c>
      <c r="UON263" s="13" t="s">
        <v>601</v>
      </c>
      <c r="UOO263" s="13" t="s">
        <v>601</v>
      </c>
      <c r="UOP263" s="13" t="s">
        <v>601</v>
      </c>
      <c r="UOQ263" s="13" t="s">
        <v>601</v>
      </c>
      <c r="UOR263" s="13" t="s">
        <v>601</v>
      </c>
      <c r="UOS263" s="13" t="s">
        <v>601</v>
      </c>
      <c r="UOT263" s="13" t="s">
        <v>601</v>
      </c>
      <c r="UOU263" s="13" t="s">
        <v>601</v>
      </c>
      <c r="UOV263" s="13" t="s">
        <v>601</v>
      </c>
      <c r="UOW263" s="13" t="s">
        <v>601</v>
      </c>
      <c r="UOX263" s="13" t="s">
        <v>601</v>
      </c>
      <c r="UOY263" s="13" t="s">
        <v>601</v>
      </c>
      <c r="UOZ263" s="13" t="s">
        <v>601</v>
      </c>
      <c r="UPA263" s="13" t="s">
        <v>601</v>
      </c>
      <c r="UPB263" s="13" t="s">
        <v>601</v>
      </c>
      <c r="UPC263" s="13" t="s">
        <v>601</v>
      </c>
      <c r="UPD263" s="13" t="s">
        <v>601</v>
      </c>
      <c r="UPE263" s="13" t="s">
        <v>601</v>
      </c>
      <c r="UPF263" s="13" t="s">
        <v>601</v>
      </c>
      <c r="UPG263" s="13" t="s">
        <v>601</v>
      </c>
      <c r="UPH263" s="13" t="s">
        <v>601</v>
      </c>
      <c r="UPI263" s="13" t="s">
        <v>601</v>
      </c>
      <c r="UPJ263" s="13" t="s">
        <v>601</v>
      </c>
      <c r="UPK263" s="13" t="s">
        <v>601</v>
      </c>
      <c r="UPL263" s="13" t="s">
        <v>601</v>
      </c>
      <c r="UPM263" s="13" t="s">
        <v>601</v>
      </c>
      <c r="UPN263" s="13" t="s">
        <v>601</v>
      </c>
      <c r="UPO263" s="13" t="s">
        <v>601</v>
      </c>
      <c r="UPP263" s="13" t="s">
        <v>601</v>
      </c>
      <c r="UPQ263" s="13" t="s">
        <v>601</v>
      </c>
      <c r="UPR263" s="13" t="s">
        <v>601</v>
      </c>
      <c r="UPS263" s="13" t="s">
        <v>601</v>
      </c>
      <c r="UPT263" s="13" t="s">
        <v>601</v>
      </c>
      <c r="UPU263" s="13" t="s">
        <v>601</v>
      </c>
      <c r="UPV263" s="13" t="s">
        <v>601</v>
      </c>
      <c r="UPW263" s="13" t="s">
        <v>601</v>
      </c>
      <c r="UPX263" s="13" t="s">
        <v>601</v>
      </c>
      <c r="UPY263" s="13" t="s">
        <v>601</v>
      </c>
      <c r="UPZ263" s="13" t="s">
        <v>601</v>
      </c>
      <c r="UQA263" s="13" t="s">
        <v>601</v>
      </c>
      <c r="UQB263" s="13" t="s">
        <v>601</v>
      </c>
      <c r="UQC263" s="13" t="s">
        <v>601</v>
      </c>
      <c r="UQD263" s="13" t="s">
        <v>601</v>
      </c>
      <c r="UQE263" s="13" t="s">
        <v>601</v>
      </c>
      <c r="UQF263" s="13" t="s">
        <v>601</v>
      </c>
      <c r="UQG263" s="13" t="s">
        <v>601</v>
      </c>
      <c r="UQH263" s="13" t="s">
        <v>601</v>
      </c>
      <c r="UQI263" s="13" t="s">
        <v>601</v>
      </c>
      <c r="UQJ263" s="13" t="s">
        <v>601</v>
      </c>
      <c r="UQK263" s="13" t="s">
        <v>601</v>
      </c>
      <c r="UQL263" s="13" t="s">
        <v>601</v>
      </c>
      <c r="UQM263" s="13" t="s">
        <v>601</v>
      </c>
      <c r="UQN263" s="13" t="s">
        <v>601</v>
      </c>
      <c r="UQO263" s="13" t="s">
        <v>601</v>
      </c>
      <c r="UQP263" s="13" t="s">
        <v>601</v>
      </c>
      <c r="UQQ263" s="13" t="s">
        <v>601</v>
      </c>
      <c r="UQR263" s="13" t="s">
        <v>601</v>
      </c>
      <c r="UQS263" s="13" t="s">
        <v>601</v>
      </c>
      <c r="UQT263" s="13" t="s">
        <v>601</v>
      </c>
      <c r="UQU263" s="13" t="s">
        <v>601</v>
      </c>
      <c r="UQV263" s="13" t="s">
        <v>601</v>
      </c>
      <c r="UQW263" s="13" t="s">
        <v>601</v>
      </c>
      <c r="UQX263" s="13" t="s">
        <v>601</v>
      </c>
      <c r="UQY263" s="13" t="s">
        <v>601</v>
      </c>
      <c r="UQZ263" s="13" t="s">
        <v>601</v>
      </c>
      <c r="URA263" s="13" t="s">
        <v>601</v>
      </c>
      <c r="URB263" s="13" t="s">
        <v>601</v>
      </c>
      <c r="URC263" s="13" t="s">
        <v>601</v>
      </c>
      <c r="URD263" s="13" t="s">
        <v>601</v>
      </c>
      <c r="URE263" s="13" t="s">
        <v>601</v>
      </c>
      <c r="URF263" s="13" t="s">
        <v>601</v>
      </c>
      <c r="URG263" s="13" t="s">
        <v>601</v>
      </c>
      <c r="URH263" s="13" t="s">
        <v>601</v>
      </c>
      <c r="URI263" s="13" t="s">
        <v>601</v>
      </c>
      <c r="URJ263" s="13" t="s">
        <v>601</v>
      </c>
      <c r="URK263" s="13" t="s">
        <v>601</v>
      </c>
      <c r="URL263" s="13" t="s">
        <v>601</v>
      </c>
      <c r="URM263" s="13" t="s">
        <v>601</v>
      </c>
      <c r="URN263" s="13" t="s">
        <v>601</v>
      </c>
      <c r="URO263" s="13" t="s">
        <v>601</v>
      </c>
      <c r="URP263" s="13" t="s">
        <v>601</v>
      </c>
      <c r="URQ263" s="13" t="s">
        <v>601</v>
      </c>
      <c r="URR263" s="13" t="s">
        <v>601</v>
      </c>
      <c r="URS263" s="13" t="s">
        <v>601</v>
      </c>
      <c r="URT263" s="13" t="s">
        <v>601</v>
      </c>
      <c r="URU263" s="13" t="s">
        <v>601</v>
      </c>
      <c r="URV263" s="13" t="s">
        <v>601</v>
      </c>
      <c r="URW263" s="13" t="s">
        <v>601</v>
      </c>
      <c r="URX263" s="13" t="s">
        <v>601</v>
      </c>
      <c r="URY263" s="13" t="s">
        <v>601</v>
      </c>
      <c r="URZ263" s="13" t="s">
        <v>601</v>
      </c>
      <c r="USA263" s="13" t="s">
        <v>601</v>
      </c>
      <c r="USB263" s="13" t="s">
        <v>601</v>
      </c>
      <c r="USC263" s="13" t="s">
        <v>601</v>
      </c>
      <c r="USD263" s="13" t="s">
        <v>601</v>
      </c>
      <c r="USE263" s="13" t="s">
        <v>601</v>
      </c>
      <c r="USF263" s="13" t="s">
        <v>601</v>
      </c>
      <c r="USG263" s="13" t="s">
        <v>601</v>
      </c>
      <c r="USH263" s="13" t="s">
        <v>601</v>
      </c>
      <c r="USI263" s="13" t="s">
        <v>601</v>
      </c>
      <c r="USJ263" s="13" t="s">
        <v>601</v>
      </c>
      <c r="USK263" s="13" t="s">
        <v>601</v>
      </c>
      <c r="USL263" s="13" t="s">
        <v>601</v>
      </c>
      <c r="USM263" s="13" t="s">
        <v>601</v>
      </c>
      <c r="USN263" s="13" t="s">
        <v>601</v>
      </c>
      <c r="USO263" s="13" t="s">
        <v>601</v>
      </c>
      <c r="USP263" s="13" t="s">
        <v>601</v>
      </c>
      <c r="USQ263" s="13" t="s">
        <v>601</v>
      </c>
      <c r="USR263" s="13" t="s">
        <v>601</v>
      </c>
      <c r="USS263" s="13" t="s">
        <v>601</v>
      </c>
      <c r="UST263" s="13" t="s">
        <v>601</v>
      </c>
      <c r="USU263" s="13" t="s">
        <v>601</v>
      </c>
      <c r="USV263" s="13" t="s">
        <v>601</v>
      </c>
      <c r="USW263" s="13" t="s">
        <v>601</v>
      </c>
      <c r="USX263" s="13" t="s">
        <v>601</v>
      </c>
      <c r="USY263" s="13" t="s">
        <v>601</v>
      </c>
      <c r="USZ263" s="13" t="s">
        <v>601</v>
      </c>
      <c r="UTA263" s="13" t="s">
        <v>601</v>
      </c>
      <c r="UTB263" s="13" t="s">
        <v>601</v>
      </c>
      <c r="UTC263" s="13" t="s">
        <v>601</v>
      </c>
      <c r="UTD263" s="13" t="s">
        <v>601</v>
      </c>
      <c r="UTE263" s="13" t="s">
        <v>601</v>
      </c>
      <c r="UTF263" s="13" t="s">
        <v>601</v>
      </c>
      <c r="UTG263" s="13" t="s">
        <v>601</v>
      </c>
      <c r="UTH263" s="13" t="s">
        <v>601</v>
      </c>
      <c r="UTI263" s="13" t="s">
        <v>601</v>
      </c>
      <c r="UTJ263" s="13" t="s">
        <v>601</v>
      </c>
      <c r="UTK263" s="13" t="s">
        <v>601</v>
      </c>
      <c r="UTL263" s="13" t="s">
        <v>601</v>
      </c>
      <c r="UTM263" s="13" t="s">
        <v>601</v>
      </c>
      <c r="UTN263" s="13" t="s">
        <v>601</v>
      </c>
      <c r="UTO263" s="13" t="s">
        <v>601</v>
      </c>
      <c r="UTP263" s="13" t="s">
        <v>601</v>
      </c>
      <c r="UTQ263" s="13" t="s">
        <v>601</v>
      </c>
      <c r="UTR263" s="13" t="s">
        <v>601</v>
      </c>
      <c r="UTS263" s="13" t="s">
        <v>601</v>
      </c>
      <c r="UTT263" s="13" t="s">
        <v>601</v>
      </c>
      <c r="UTU263" s="13" t="s">
        <v>601</v>
      </c>
      <c r="UTV263" s="13" t="s">
        <v>601</v>
      </c>
      <c r="UTW263" s="13" t="s">
        <v>601</v>
      </c>
      <c r="UTX263" s="13" t="s">
        <v>601</v>
      </c>
      <c r="UTY263" s="13" t="s">
        <v>601</v>
      </c>
      <c r="UTZ263" s="13" t="s">
        <v>601</v>
      </c>
      <c r="UUA263" s="13" t="s">
        <v>601</v>
      </c>
      <c r="UUB263" s="13" t="s">
        <v>601</v>
      </c>
      <c r="UUC263" s="13" t="s">
        <v>601</v>
      </c>
      <c r="UUD263" s="13" t="s">
        <v>601</v>
      </c>
      <c r="UUE263" s="13" t="s">
        <v>601</v>
      </c>
      <c r="UUF263" s="13" t="s">
        <v>601</v>
      </c>
      <c r="UUG263" s="13" t="s">
        <v>601</v>
      </c>
      <c r="UUH263" s="13" t="s">
        <v>601</v>
      </c>
      <c r="UUI263" s="13" t="s">
        <v>601</v>
      </c>
      <c r="UUJ263" s="13" t="s">
        <v>601</v>
      </c>
      <c r="UUK263" s="13" t="s">
        <v>601</v>
      </c>
      <c r="UUL263" s="13" t="s">
        <v>601</v>
      </c>
      <c r="UUM263" s="13" t="s">
        <v>601</v>
      </c>
      <c r="UUN263" s="13" t="s">
        <v>601</v>
      </c>
      <c r="UUO263" s="13" t="s">
        <v>601</v>
      </c>
      <c r="UUP263" s="13" t="s">
        <v>601</v>
      </c>
      <c r="UUQ263" s="13" t="s">
        <v>601</v>
      </c>
      <c r="UUR263" s="13" t="s">
        <v>601</v>
      </c>
      <c r="UUS263" s="13" t="s">
        <v>601</v>
      </c>
      <c r="UUT263" s="13" t="s">
        <v>601</v>
      </c>
      <c r="UUU263" s="13" t="s">
        <v>601</v>
      </c>
      <c r="UUV263" s="13" t="s">
        <v>601</v>
      </c>
      <c r="UUW263" s="13" t="s">
        <v>601</v>
      </c>
      <c r="UUX263" s="13" t="s">
        <v>601</v>
      </c>
      <c r="UUY263" s="13" t="s">
        <v>601</v>
      </c>
      <c r="UUZ263" s="13" t="s">
        <v>601</v>
      </c>
      <c r="UVA263" s="13" t="s">
        <v>601</v>
      </c>
      <c r="UVB263" s="13" t="s">
        <v>601</v>
      </c>
      <c r="UVC263" s="13" t="s">
        <v>601</v>
      </c>
      <c r="UVD263" s="13" t="s">
        <v>601</v>
      </c>
      <c r="UVE263" s="13" t="s">
        <v>601</v>
      </c>
      <c r="UVF263" s="13" t="s">
        <v>601</v>
      </c>
      <c r="UVG263" s="13" t="s">
        <v>601</v>
      </c>
      <c r="UVH263" s="13" t="s">
        <v>601</v>
      </c>
      <c r="UVI263" s="13" t="s">
        <v>601</v>
      </c>
      <c r="UVJ263" s="13" t="s">
        <v>601</v>
      </c>
      <c r="UVK263" s="13" t="s">
        <v>601</v>
      </c>
      <c r="UVL263" s="13" t="s">
        <v>601</v>
      </c>
      <c r="UVM263" s="13" t="s">
        <v>601</v>
      </c>
      <c r="UVN263" s="13" t="s">
        <v>601</v>
      </c>
      <c r="UVO263" s="13" t="s">
        <v>601</v>
      </c>
      <c r="UVP263" s="13" t="s">
        <v>601</v>
      </c>
      <c r="UVQ263" s="13" t="s">
        <v>601</v>
      </c>
      <c r="UVR263" s="13" t="s">
        <v>601</v>
      </c>
      <c r="UVS263" s="13" t="s">
        <v>601</v>
      </c>
      <c r="UVT263" s="13" t="s">
        <v>601</v>
      </c>
      <c r="UVU263" s="13" t="s">
        <v>601</v>
      </c>
      <c r="UVV263" s="13" t="s">
        <v>601</v>
      </c>
      <c r="UVW263" s="13" t="s">
        <v>601</v>
      </c>
      <c r="UVX263" s="13" t="s">
        <v>601</v>
      </c>
      <c r="UVY263" s="13" t="s">
        <v>601</v>
      </c>
      <c r="UVZ263" s="13" t="s">
        <v>601</v>
      </c>
      <c r="UWA263" s="13" t="s">
        <v>601</v>
      </c>
      <c r="UWB263" s="13" t="s">
        <v>601</v>
      </c>
      <c r="UWC263" s="13" t="s">
        <v>601</v>
      </c>
      <c r="UWD263" s="13" t="s">
        <v>601</v>
      </c>
      <c r="UWE263" s="13" t="s">
        <v>601</v>
      </c>
      <c r="UWF263" s="13" t="s">
        <v>601</v>
      </c>
      <c r="UWG263" s="13" t="s">
        <v>601</v>
      </c>
      <c r="UWH263" s="13" t="s">
        <v>601</v>
      </c>
      <c r="UWI263" s="13" t="s">
        <v>601</v>
      </c>
      <c r="UWJ263" s="13" t="s">
        <v>601</v>
      </c>
      <c r="UWK263" s="13" t="s">
        <v>601</v>
      </c>
      <c r="UWL263" s="13" t="s">
        <v>601</v>
      </c>
      <c r="UWM263" s="13" t="s">
        <v>601</v>
      </c>
      <c r="UWN263" s="13" t="s">
        <v>601</v>
      </c>
      <c r="UWO263" s="13" t="s">
        <v>601</v>
      </c>
      <c r="UWP263" s="13" t="s">
        <v>601</v>
      </c>
      <c r="UWQ263" s="13" t="s">
        <v>601</v>
      </c>
      <c r="UWR263" s="13" t="s">
        <v>601</v>
      </c>
      <c r="UWS263" s="13" t="s">
        <v>601</v>
      </c>
      <c r="UWT263" s="13" t="s">
        <v>601</v>
      </c>
      <c r="UWU263" s="13" t="s">
        <v>601</v>
      </c>
      <c r="UWV263" s="13" t="s">
        <v>601</v>
      </c>
      <c r="UWW263" s="13" t="s">
        <v>601</v>
      </c>
      <c r="UWX263" s="13" t="s">
        <v>601</v>
      </c>
      <c r="UWY263" s="13" t="s">
        <v>601</v>
      </c>
      <c r="UWZ263" s="13" t="s">
        <v>601</v>
      </c>
      <c r="UXA263" s="13" t="s">
        <v>601</v>
      </c>
      <c r="UXB263" s="13" t="s">
        <v>601</v>
      </c>
      <c r="UXC263" s="13" t="s">
        <v>601</v>
      </c>
      <c r="UXD263" s="13" t="s">
        <v>601</v>
      </c>
      <c r="UXE263" s="13" t="s">
        <v>601</v>
      </c>
      <c r="UXF263" s="13" t="s">
        <v>601</v>
      </c>
      <c r="UXG263" s="13" t="s">
        <v>601</v>
      </c>
      <c r="UXH263" s="13" t="s">
        <v>601</v>
      </c>
      <c r="UXI263" s="13" t="s">
        <v>601</v>
      </c>
      <c r="UXJ263" s="13" t="s">
        <v>601</v>
      </c>
      <c r="UXK263" s="13" t="s">
        <v>601</v>
      </c>
      <c r="UXL263" s="13" t="s">
        <v>601</v>
      </c>
      <c r="UXM263" s="13" t="s">
        <v>601</v>
      </c>
      <c r="UXN263" s="13" t="s">
        <v>601</v>
      </c>
      <c r="UXO263" s="13" t="s">
        <v>601</v>
      </c>
      <c r="UXP263" s="13" t="s">
        <v>601</v>
      </c>
      <c r="UXQ263" s="13" t="s">
        <v>601</v>
      </c>
      <c r="UXR263" s="13" t="s">
        <v>601</v>
      </c>
      <c r="UXS263" s="13" t="s">
        <v>601</v>
      </c>
      <c r="UXT263" s="13" t="s">
        <v>601</v>
      </c>
      <c r="UXU263" s="13" t="s">
        <v>601</v>
      </c>
      <c r="UXV263" s="13" t="s">
        <v>601</v>
      </c>
      <c r="UXW263" s="13" t="s">
        <v>601</v>
      </c>
      <c r="UXX263" s="13" t="s">
        <v>601</v>
      </c>
      <c r="UXY263" s="13" t="s">
        <v>601</v>
      </c>
      <c r="UXZ263" s="13" t="s">
        <v>601</v>
      </c>
      <c r="UYA263" s="13" t="s">
        <v>601</v>
      </c>
      <c r="UYB263" s="13" t="s">
        <v>601</v>
      </c>
      <c r="UYC263" s="13" t="s">
        <v>601</v>
      </c>
      <c r="UYD263" s="13" t="s">
        <v>601</v>
      </c>
      <c r="UYE263" s="13" t="s">
        <v>601</v>
      </c>
      <c r="UYF263" s="13" t="s">
        <v>601</v>
      </c>
      <c r="UYG263" s="13" t="s">
        <v>601</v>
      </c>
      <c r="UYH263" s="13" t="s">
        <v>601</v>
      </c>
      <c r="UYI263" s="13" t="s">
        <v>601</v>
      </c>
      <c r="UYJ263" s="13" t="s">
        <v>601</v>
      </c>
      <c r="UYK263" s="13" t="s">
        <v>601</v>
      </c>
      <c r="UYL263" s="13" t="s">
        <v>601</v>
      </c>
      <c r="UYM263" s="13" t="s">
        <v>601</v>
      </c>
      <c r="UYN263" s="13" t="s">
        <v>601</v>
      </c>
      <c r="UYO263" s="13" t="s">
        <v>601</v>
      </c>
      <c r="UYP263" s="13" t="s">
        <v>601</v>
      </c>
      <c r="UYQ263" s="13" t="s">
        <v>601</v>
      </c>
      <c r="UYR263" s="13" t="s">
        <v>601</v>
      </c>
      <c r="UYS263" s="13" t="s">
        <v>601</v>
      </c>
      <c r="UYT263" s="13" t="s">
        <v>601</v>
      </c>
      <c r="UYU263" s="13" t="s">
        <v>601</v>
      </c>
      <c r="UYV263" s="13" t="s">
        <v>601</v>
      </c>
      <c r="UYW263" s="13" t="s">
        <v>601</v>
      </c>
      <c r="UYX263" s="13" t="s">
        <v>601</v>
      </c>
      <c r="UYY263" s="13" t="s">
        <v>601</v>
      </c>
      <c r="UYZ263" s="13" t="s">
        <v>601</v>
      </c>
      <c r="UZA263" s="13" t="s">
        <v>601</v>
      </c>
      <c r="UZB263" s="13" t="s">
        <v>601</v>
      </c>
      <c r="UZC263" s="13" t="s">
        <v>601</v>
      </c>
      <c r="UZD263" s="13" t="s">
        <v>601</v>
      </c>
      <c r="UZE263" s="13" t="s">
        <v>601</v>
      </c>
      <c r="UZF263" s="13" t="s">
        <v>601</v>
      </c>
      <c r="UZG263" s="13" t="s">
        <v>601</v>
      </c>
      <c r="UZH263" s="13" t="s">
        <v>601</v>
      </c>
      <c r="UZI263" s="13" t="s">
        <v>601</v>
      </c>
      <c r="UZJ263" s="13" t="s">
        <v>601</v>
      </c>
      <c r="UZK263" s="13" t="s">
        <v>601</v>
      </c>
      <c r="UZL263" s="13" t="s">
        <v>601</v>
      </c>
      <c r="UZM263" s="13" t="s">
        <v>601</v>
      </c>
      <c r="UZN263" s="13" t="s">
        <v>601</v>
      </c>
      <c r="UZO263" s="13" t="s">
        <v>601</v>
      </c>
      <c r="UZP263" s="13" t="s">
        <v>601</v>
      </c>
      <c r="UZQ263" s="13" t="s">
        <v>601</v>
      </c>
      <c r="UZR263" s="13" t="s">
        <v>601</v>
      </c>
      <c r="UZS263" s="13" t="s">
        <v>601</v>
      </c>
      <c r="UZT263" s="13" t="s">
        <v>601</v>
      </c>
      <c r="UZU263" s="13" t="s">
        <v>601</v>
      </c>
      <c r="UZV263" s="13" t="s">
        <v>601</v>
      </c>
      <c r="UZW263" s="13" t="s">
        <v>601</v>
      </c>
      <c r="UZX263" s="13" t="s">
        <v>601</v>
      </c>
      <c r="UZY263" s="13" t="s">
        <v>601</v>
      </c>
      <c r="UZZ263" s="13" t="s">
        <v>601</v>
      </c>
      <c r="VAA263" s="13" t="s">
        <v>601</v>
      </c>
      <c r="VAB263" s="13" t="s">
        <v>601</v>
      </c>
      <c r="VAC263" s="13" t="s">
        <v>601</v>
      </c>
      <c r="VAD263" s="13" t="s">
        <v>601</v>
      </c>
      <c r="VAE263" s="13" t="s">
        <v>601</v>
      </c>
      <c r="VAF263" s="13" t="s">
        <v>601</v>
      </c>
      <c r="VAG263" s="13" t="s">
        <v>601</v>
      </c>
      <c r="VAH263" s="13" t="s">
        <v>601</v>
      </c>
      <c r="VAI263" s="13" t="s">
        <v>601</v>
      </c>
      <c r="VAJ263" s="13" t="s">
        <v>601</v>
      </c>
      <c r="VAK263" s="13" t="s">
        <v>601</v>
      </c>
      <c r="VAL263" s="13" t="s">
        <v>601</v>
      </c>
      <c r="VAM263" s="13" t="s">
        <v>601</v>
      </c>
      <c r="VAN263" s="13" t="s">
        <v>601</v>
      </c>
      <c r="VAO263" s="13" t="s">
        <v>601</v>
      </c>
      <c r="VAP263" s="13" t="s">
        <v>601</v>
      </c>
      <c r="VAQ263" s="13" t="s">
        <v>601</v>
      </c>
      <c r="VAR263" s="13" t="s">
        <v>601</v>
      </c>
      <c r="VAS263" s="13" t="s">
        <v>601</v>
      </c>
      <c r="VAT263" s="13" t="s">
        <v>601</v>
      </c>
      <c r="VAU263" s="13" t="s">
        <v>601</v>
      </c>
      <c r="VAV263" s="13" t="s">
        <v>601</v>
      </c>
      <c r="VAW263" s="13" t="s">
        <v>601</v>
      </c>
      <c r="VAX263" s="13" t="s">
        <v>601</v>
      </c>
      <c r="VAY263" s="13" t="s">
        <v>601</v>
      </c>
      <c r="VAZ263" s="13" t="s">
        <v>601</v>
      </c>
      <c r="VBA263" s="13" t="s">
        <v>601</v>
      </c>
      <c r="VBB263" s="13" t="s">
        <v>601</v>
      </c>
      <c r="VBC263" s="13" t="s">
        <v>601</v>
      </c>
      <c r="VBD263" s="13" t="s">
        <v>601</v>
      </c>
      <c r="VBE263" s="13" t="s">
        <v>601</v>
      </c>
      <c r="VBF263" s="13" t="s">
        <v>601</v>
      </c>
      <c r="VBG263" s="13" t="s">
        <v>601</v>
      </c>
      <c r="VBH263" s="13" t="s">
        <v>601</v>
      </c>
      <c r="VBI263" s="13" t="s">
        <v>601</v>
      </c>
      <c r="VBJ263" s="13" t="s">
        <v>601</v>
      </c>
      <c r="VBK263" s="13" t="s">
        <v>601</v>
      </c>
      <c r="VBL263" s="13" t="s">
        <v>601</v>
      </c>
      <c r="VBM263" s="13" t="s">
        <v>601</v>
      </c>
      <c r="VBN263" s="13" t="s">
        <v>601</v>
      </c>
      <c r="VBO263" s="13" t="s">
        <v>601</v>
      </c>
      <c r="VBP263" s="13" t="s">
        <v>601</v>
      </c>
      <c r="VBQ263" s="13" t="s">
        <v>601</v>
      </c>
      <c r="VBR263" s="13" t="s">
        <v>601</v>
      </c>
      <c r="VBS263" s="13" t="s">
        <v>601</v>
      </c>
      <c r="VBT263" s="13" t="s">
        <v>601</v>
      </c>
      <c r="VBU263" s="13" t="s">
        <v>601</v>
      </c>
      <c r="VBV263" s="13" t="s">
        <v>601</v>
      </c>
      <c r="VBW263" s="13" t="s">
        <v>601</v>
      </c>
      <c r="VBX263" s="13" t="s">
        <v>601</v>
      </c>
      <c r="VBY263" s="13" t="s">
        <v>601</v>
      </c>
      <c r="VBZ263" s="13" t="s">
        <v>601</v>
      </c>
      <c r="VCA263" s="13" t="s">
        <v>601</v>
      </c>
      <c r="VCB263" s="13" t="s">
        <v>601</v>
      </c>
      <c r="VCC263" s="13" t="s">
        <v>601</v>
      </c>
      <c r="VCD263" s="13" t="s">
        <v>601</v>
      </c>
      <c r="VCE263" s="13" t="s">
        <v>601</v>
      </c>
      <c r="VCF263" s="13" t="s">
        <v>601</v>
      </c>
      <c r="VCG263" s="13" t="s">
        <v>601</v>
      </c>
      <c r="VCH263" s="13" t="s">
        <v>601</v>
      </c>
      <c r="VCI263" s="13" t="s">
        <v>601</v>
      </c>
      <c r="VCJ263" s="13" t="s">
        <v>601</v>
      </c>
      <c r="VCK263" s="13" t="s">
        <v>601</v>
      </c>
      <c r="VCL263" s="13" t="s">
        <v>601</v>
      </c>
      <c r="VCM263" s="13" t="s">
        <v>601</v>
      </c>
      <c r="VCN263" s="13" t="s">
        <v>601</v>
      </c>
      <c r="VCO263" s="13" t="s">
        <v>601</v>
      </c>
      <c r="VCP263" s="13" t="s">
        <v>601</v>
      </c>
      <c r="VCQ263" s="13" t="s">
        <v>601</v>
      </c>
      <c r="VCR263" s="13" t="s">
        <v>601</v>
      </c>
      <c r="VCS263" s="13" t="s">
        <v>601</v>
      </c>
      <c r="VCT263" s="13" t="s">
        <v>601</v>
      </c>
      <c r="VCU263" s="13" t="s">
        <v>601</v>
      </c>
      <c r="VCV263" s="13" t="s">
        <v>601</v>
      </c>
      <c r="VCW263" s="13" t="s">
        <v>601</v>
      </c>
      <c r="VCX263" s="13" t="s">
        <v>601</v>
      </c>
      <c r="VCY263" s="13" t="s">
        <v>601</v>
      </c>
      <c r="VCZ263" s="13" t="s">
        <v>601</v>
      </c>
      <c r="VDA263" s="13" t="s">
        <v>601</v>
      </c>
      <c r="VDB263" s="13" t="s">
        <v>601</v>
      </c>
      <c r="VDC263" s="13" t="s">
        <v>601</v>
      </c>
      <c r="VDD263" s="13" t="s">
        <v>601</v>
      </c>
      <c r="VDE263" s="13" t="s">
        <v>601</v>
      </c>
      <c r="VDF263" s="13" t="s">
        <v>601</v>
      </c>
      <c r="VDG263" s="13" t="s">
        <v>601</v>
      </c>
      <c r="VDH263" s="13" t="s">
        <v>601</v>
      </c>
      <c r="VDI263" s="13" t="s">
        <v>601</v>
      </c>
      <c r="VDJ263" s="13" t="s">
        <v>601</v>
      </c>
      <c r="VDK263" s="13" t="s">
        <v>601</v>
      </c>
      <c r="VDL263" s="13" t="s">
        <v>601</v>
      </c>
      <c r="VDM263" s="13" t="s">
        <v>601</v>
      </c>
      <c r="VDN263" s="13" t="s">
        <v>601</v>
      </c>
      <c r="VDO263" s="13" t="s">
        <v>601</v>
      </c>
      <c r="VDP263" s="13" t="s">
        <v>601</v>
      </c>
      <c r="VDQ263" s="13" t="s">
        <v>601</v>
      </c>
      <c r="VDR263" s="13" t="s">
        <v>601</v>
      </c>
      <c r="VDS263" s="13" t="s">
        <v>601</v>
      </c>
      <c r="VDT263" s="13" t="s">
        <v>601</v>
      </c>
      <c r="VDU263" s="13" t="s">
        <v>601</v>
      </c>
      <c r="VDV263" s="13" t="s">
        <v>601</v>
      </c>
      <c r="VDW263" s="13" t="s">
        <v>601</v>
      </c>
      <c r="VDX263" s="13" t="s">
        <v>601</v>
      </c>
      <c r="VDY263" s="13" t="s">
        <v>601</v>
      </c>
      <c r="VDZ263" s="13" t="s">
        <v>601</v>
      </c>
      <c r="VEA263" s="13" t="s">
        <v>601</v>
      </c>
      <c r="VEB263" s="13" t="s">
        <v>601</v>
      </c>
      <c r="VEC263" s="13" t="s">
        <v>601</v>
      </c>
      <c r="VED263" s="13" t="s">
        <v>601</v>
      </c>
      <c r="VEE263" s="13" t="s">
        <v>601</v>
      </c>
      <c r="VEF263" s="13" t="s">
        <v>601</v>
      </c>
      <c r="VEG263" s="13" t="s">
        <v>601</v>
      </c>
      <c r="VEH263" s="13" t="s">
        <v>601</v>
      </c>
      <c r="VEI263" s="13" t="s">
        <v>601</v>
      </c>
      <c r="VEJ263" s="13" t="s">
        <v>601</v>
      </c>
      <c r="VEK263" s="13" t="s">
        <v>601</v>
      </c>
      <c r="VEL263" s="13" t="s">
        <v>601</v>
      </c>
      <c r="VEM263" s="13" t="s">
        <v>601</v>
      </c>
      <c r="VEN263" s="13" t="s">
        <v>601</v>
      </c>
      <c r="VEO263" s="13" t="s">
        <v>601</v>
      </c>
      <c r="VEP263" s="13" t="s">
        <v>601</v>
      </c>
      <c r="VEQ263" s="13" t="s">
        <v>601</v>
      </c>
      <c r="VER263" s="13" t="s">
        <v>601</v>
      </c>
      <c r="VES263" s="13" t="s">
        <v>601</v>
      </c>
      <c r="VET263" s="13" t="s">
        <v>601</v>
      </c>
      <c r="VEU263" s="13" t="s">
        <v>601</v>
      </c>
      <c r="VEV263" s="13" t="s">
        <v>601</v>
      </c>
      <c r="VEW263" s="13" t="s">
        <v>601</v>
      </c>
      <c r="VEX263" s="13" t="s">
        <v>601</v>
      </c>
      <c r="VEY263" s="13" t="s">
        <v>601</v>
      </c>
      <c r="VEZ263" s="13" t="s">
        <v>601</v>
      </c>
      <c r="VFA263" s="13" t="s">
        <v>601</v>
      </c>
      <c r="VFB263" s="13" t="s">
        <v>601</v>
      </c>
      <c r="VFC263" s="13" t="s">
        <v>601</v>
      </c>
      <c r="VFD263" s="13" t="s">
        <v>601</v>
      </c>
      <c r="VFE263" s="13" t="s">
        <v>601</v>
      </c>
      <c r="VFF263" s="13" t="s">
        <v>601</v>
      </c>
      <c r="VFG263" s="13" t="s">
        <v>601</v>
      </c>
      <c r="VFH263" s="13" t="s">
        <v>601</v>
      </c>
      <c r="VFI263" s="13" t="s">
        <v>601</v>
      </c>
      <c r="VFJ263" s="13" t="s">
        <v>601</v>
      </c>
      <c r="VFK263" s="13" t="s">
        <v>601</v>
      </c>
      <c r="VFL263" s="13" t="s">
        <v>601</v>
      </c>
      <c r="VFM263" s="13" t="s">
        <v>601</v>
      </c>
      <c r="VFN263" s="13" t="s">
        <v>601</v>
      </c>
      <c r="VFO263" s="13" t="s">
        <v>601</v>
      </c>
      <c r="VFP263" s="13" t="s">
        <v>601</v>
      </c>
      <c r="VFQ263" s="13" t="s">
        <v>601</v>
      </c>
      <c r="VFR263" s="13" t="s">
        <v>601</v>
      </c>
      <c r="VFS263" s="13" t="s">
        <v>601</v>
      </c>
      <c r="VFT263" s="13" t="s">
        <v>601</v>
      </c>
      <c r="VFU263" s="13" t="s">
        <v>601</v>
      </c>
      <c r="VFV263" s="13" t="s">
        <v>601</v>
      </c>
      <c r="VFW263" s="13" t="s">
        <v>601</v>
      </c>
      <c r="VFX263" s="13" t="s">
        <v>601</v>
      </c>
      <c r="VFY263" s="13" t="s">
        <v>601</v>
      </c>
      <c r="VFZ263" s="13" t="s">
        <v>601</v>
      </c>
      <c r="VGA263" s="13" t="s">
        <v>601</v>
      </c>
      <c r="VGB263" s="13" t="s">
        <v>601</v>
      </c>
      <c r="VGC263" s="13" t="s">
        <v>601</v>
      </c>
      <c r="VGD263" s="13" t="s">
        <v>601</v>
      </c>
      <c r="VGE263" s="13" t="s">
        <v>601</v>
      </c>
      <c r="VGF263" s="13" t="s">
        <v>601</v>
      </c>
      <c r="VGG263" s="13" t="s">
        <v>601</v>
      </c>
      <c r="VGH263" s="13" t="s">
        <v>601</v>
      </c>
      <c r="VGI263" s="13" t="s">
        <v>601</v>
      </c>
      <c r="VGJ263" s="13" t="s">
        <v>601</v>
      </c>
      <c r="VGK263" s="13" t="s">
        <v>601</v>
      </c>
      <c r="VGL263" s="13" t="s">
        <v>601</v>
      </c>
      <c r="VGM263" s="13" t="s">
        <v>601</v>
      </c>
      <c r="VGN263" s="13" t="s">
        <v>601</v>
      </c>
      <c r="VGO263" s="13" t="s">
        <v>601</v>
      </c>
      <c r="VGP263" s="13" t="s">
        <v>601</v>
      </c>
      <c r="VGQ263" s="13" t="s">
        <v>601</v>
      </c>
      <c r="VGR263" s="13" t="s">
        <v>601</v>
      </c>
      <c r="VGS263" s="13" t="s">
        <v>601</v>
      </c>
      <c r="VGT263" s="13" t="s">
        <v>601</v>
      </c>
      <c r="VGU263" s="13" t="s">
        <v>601</v>
      </c>
      <c r="VGV263" s="13" t="s">
        <v>601</v>
      </c>
      <c r="VGW263" s="13" t="s">
        <v>601</v>
      </c>
      <c r="VGX263" s="13" t="s">
        <v>601</v>
      </c>
      <c r="VGY263" s="13" t="s">
        <v>601</v>
      </c>
      <c r="VGZ263" s="13" t="s">
        <v>601</v>
      </c>
      <c r="VHA263" s="13" t="s">
        <v>601</v>
      </c>
      <c r="VHB263" s="13" t="s">
        <v>601</v>
      </c>
      <c r="VHC263" s="13" t="s">
        <v>601</v>
      </c>
      <c r="VHD263" s="13" t="s">
        <v>601</v>
      </c>
      <c r="VHE263" s="13" t="s">
        <v>601</v>
      </c>
      <c r="VHF263" s="13" t="s">
        <v>601</v>
      </c>
      <c r="VHG263" s="13" t="s">
        <v>601</v>
      </c>
      <c r="VHH263" s="13" t="s">
        <v>601</v>
      </c>
      <c r="VHI263" s="13" t="s">
        <v>601</v>
      </c>
      <c r="VHJ263" s="13" t="s">
        <v>601</v>
      </c>
      <c r="VHK263" s="13" t="s">
        <v>601</v>
      </c>
      <c r="VHL263" s="13" t="s">
        <v>601</v>
      </c>
      <c r="VHM263" s="13" t="s">
        <v>601</v>
      </c>
      <c r="VHN263" s="13" t="s">
        <v>601</v>
      </c>
      <c r="VHO263" s="13" t="s">
        <v>601</v>
      </c>
      <c r="VHP263" s="13" t="s">
        <v>601</v>
      </c>
      <c r="VHQ263" s="13" t="s">
        <v>601</v>
      </c>
      <c r="VHR263" s="13" t="s">
        <v>601</v>
      </c>
      <c r="VHS263" s="13" t="s">
        <v>601</v>
      </c>
      <c r="VHT263" s="13" t="s">
        <v>601</v>
      </c>
      <c r="VHU263" s="13" t="s">
        <v>601</v>
      </c>
      <c r="VHV263" s="13" t="s">
        <v>601</v>
      </c>
      <c r="VHW263" s="13" t="s">
        <v>601</v>
      </c>
      <c r="VHX263" s="13" t="s">
        <v>601</v>
      </c>
      <c r="VHY263" s="13" t="s">
        <v>601</v>
      </c>
      <c r="VHZ263" s="13" t="s">
        <v>601</v>
      </c>
      <c r="VIA263" s="13" t="s">
        <v>601</v>
      </c>
      <c r="VIB263" s="13" t="s">
        <v>601</v>
      </c>
      <c r="VIC263" s="13" t="s">
        <v>601</v>
      </c>
      <c r="VID263" s="13" t="s">
        <v>601</v>
      </c>
      <c r="VIE263" s="13" t="s">
        <v>601</v>
      </c>
      <c r="VIF263" s="13" t="s">
        <v>601</v>
      </c>
      <c r="VIG263" s="13" t="s">
        <v>601</v>
      </c>
      <c r="VIH263" s="13" t="s">
        <v>601</v>
      </c>
      <c r="VII263" s="13" t="s">
        <v>601</v>
      </c>
      <c r="VIJ263" s="13" t="s">
        <v>601</v>
      </c>
      <c r="VIK263" s="13" t="s">
        <v>601</v>
      </c>
      <c r="VIL263" s="13" t="s">
        <v>601</v>
      </c>
      <c r="VIM263" s="13" t="s">
        <v>601</v>
      </c>
      <c r="VIN263" s="13" t="s">
        <v>601</v>
      </c>
      <c r="VIO263" s="13" t="s">
        <v>601</v>
      </c>
      <c r="VIP263" s="13" t="s">
        <v>601</v>
      </c>
      <c r="VIQ263" s="13" t="s">
        <v>601</v>
      </c>
      <c r="VIR263" s="13" t="s">
        <v>601</v>
      </c>
      <c r="VIS263" s="13" t="s">
        <v>601</v>
      </c>
      <c r="VIT263" s="13" t="s">
        <v>601</v>
      </c>
      <c r="VIU263" s="13" t="s">
        <v>601</v>
      </c>
      <c r="VIV263" s="13" t="s">
        <v>601</v>
      </c>
      <c r="VIW263" s="13" t="s">
        <v>601</v>
      </c>
      <c r="VIX263" s="13" t="s">
        <v>601</v>
      </c>
      <c r="VIY263" s="13" t="s">
        <v>601</v>
      </c>
      <c r="VIZ263" s="13" t="s">
        <v>601</v>
      </c>
      <c r="VJA263" s="13" t="s">
        <v>601</v>
      </c>
      <c r="VJB263" s="13" t="s">
        <v>601</v>
      </c>
      <c r="VJC263" s="13" t="s">
        <v>601</v>
      </c>
      <c r="VJD263" s="13" t="s">
        <v>601</v>
      </c>
      <c r="VJE263" s="13" t="s">
        <v>601</v>
      </c>
      <c r="VJF263" s="13" t="s">
        <v>601</v>
      </c>
      <c r="VJG263" s="13" t="s">
        <v>601</v>
      </c>
      <c r="VJH263" s="13" t="s">
        <v>601</v>
      </c>
      <c r="VJI263" s="13" t="s">
        <v>601</v>
      </c>
      <c r="VJJ263" s="13" t="s">
        <v>601</v>
      </c>
      <c r="VJK263" s="13" t="s">
        <v>601</v>
      </c>
      <c r="VJL263" s="13" t="s">
        <v>601</v>
      </c>
      <c r="VJM263" s="13" t="s">
        <v>601</v>
      </c>
      <c r="VJN263" s="13" t="s">
        <v>601</v>
      </c>
      <c r="VJO263" s="13" t="s">
        <v>601</v>
      </c>
      <c r="VJP263" s="13" t="s">
        <v>601</v>
      </c>
      <c r="VJQ263" s="13" t="s">
        <v>601</v>
      </c>
      <c r="VJR263" s="13" t="s">
        <v>601</v>
      </c>
      <c r="VJS263" s="13" t="s">
        <v>601</v>
      </c>
      <c r="VJT263" s="13" t="s">
        <v>601</v>
      </c>
      <c r="VJU263" s="13" t="s">
        <v>601</v>
      </c>
      <c r="VJV263" s="13" t="s">
        <v>601</v>
      </c>
      <c r="VJW263" s="13" t="s">
        <v>601</v>
      </c>
      <c r="VJX263" s="13" t="s">
        <v>601</v>
      </c>
      <c r="VJY263" s="13" t="s">
        <v>601</v>
      </c>
      <c r="VJZ263" s="13" t="s">
        <v>601</v>
      </c>
      <c r="VKA263" s="13" t="s">
        <v>601</v>
      </c>
      <c r="VKB263" s="13" t="s">
        <v>601</v>
      </c>
      <c r="VKC263" s="13" t="s">
        <v>601</v>
      </c>
      <c r="VKD263" s="13" t="s">
        <v>601</v>
      </c>
      <c r="VKE263" s="13" t="s">
        <v>601</v>
      </c>
      <c r="VKF263" s="13" t="s">
        <v>601</v>
      </c>
      <c r="VKG263" s="13" t="s">
        <v>601</v>
      </c>
      <c r="VKH263" s="13" t="s">
        <v>601</v>
      </c>
      <c r="VKI263" s="13" t="s">
        <v>601</v>
      </c>
      <c r="VKJ263" s="13" t="s">
        <v>601</v>
      </c>
      <c r="VKK263" s="13" t="s">
        <v>601</v>
      </c>
      <c r="VKL263" s="13" t="s">
        <v>601</v>
      </c>
      <c r="VKM263" s="13" t="s">
        <v>601</v>
      </c>
      <c r="VKN263" s="13" t="s">
        <v>601</v>
      </c>
      <c r="VKO263" s="13" t="s">
        <v>601</v>
      </c>
      <c r="VKP263" s="13" t="s">
        <v>601</v>
      </c>
      <c r="VKQ263" s="13" t="s">
        <v>601</v>
      </c>
      <c r="VKR263" s="13" t="s">
        <v>601</v>
      </c>
      <c r="VKS263" s="13" t="s">
        <v>601</v>
      </c>
      <c r="VKT263" s="13" t="s">
        <v>601</v>
      </c>
      <c r="VKU263" s="13" t="s">
        <v>601</v>
      </c>
      <c r="VKV263" s="13" t="s">
        <v>601</v>
      </c>
      <c r="VKW263" s="13" t="s">
        <v>601</v>
      </c>
      <c r="VKX263" s="13" t="s">
        <v>601</v>
      </c>
      <c r="VKY263" s="13" t="s">
        <v>601</v>
      </c>
      <c r="VKZ263" s="13" t="s">
        <v>601</v>
      </c>
      <c r="VLA263" s="13" t="s">
        <v>601</v>
      </c>
      <c r="VLB263" s="13" t="s">
        <v>601</v>
      </c>
      <c r="VLC263" s="13" t="s">
        <v>601</v>
      </c>
      <c r="VLD263" s="13" t="s">
        <v>601</v>
      </c>
      <c r="VLE263" s="13" t="s">
        <v>601</v>
      </c>
      <c r="VLF263" s="13" t="s">
        <v>601</v>
      </c>
      <c r="VLG263" s="13" t="s">
        <v>601</v>
      </c>
      <c r="VLH263" s="13" t="s">
        <v>601</v>
      </c>
      <c r="VLI263" s="13" t="s">
        <v>601</v>
      </c>
      <c r="VLJ263" s="13" t="s">
        <v>601</v>
      </c>
      <c r="VLK263" s="13" t="s">
        <v>601</v>
      </c>
      <c r="VLL263" s="13" t="s">
        <v>601</v>
      </c>
      <c r="VLM263" s="13" t="s">
        <v>601</v>
      </c>
      <c r="VLN263" s="13" t="s">
        <v>601</v>
      </c>
      <c r="VLO263" s="13" t="s">
        <v>601</v>
      </c>
      <c r="VLP263" s="13" t="s">
        <v>601</v>
      </c>
      <c r="VLQ263" s="13" t="s">
        <v>601</v>
      </c>
      <c r="VLR263" s="13" t="s">
        <v>601</v>
      </c>
      <c r="VLS263" s="13" t="s">
        <v>601</v>
      </c>
      <c r="VLT263" s="13" t="s">
        <v>601</v>
      </c>
      <c r="VLU263" s="13" t="s">
        <v>601</v>
      </c>
      <c r="VLV263" s="13" t="s">
        <v>601</v>
      </c>
      <c r="VLW263" s="13" t="s">
        <v>601</v>
      </c>
      <c r="VLX263" s="13" t="s">
        <v>601</v>
      </c>
      <c r="VLY263" s="13" t="s">
        <v>601</v>
      </c>
      <c r="VLZ263" s="13" t="s">
        <v>601</v>
      </c>
      <c r="VMA263" s="13" t="s">
        <v>601</v>
      </c>
      <c r="VMB263" s="13" t="s">
        <v>601</v>
      </c>
      <c r="VMC263" s="13" t="s">
        <v>601</v>
      </c>
      <c r="VMD263" s="13" t="s">
        <v>601</v>
      </c>
      <c r="VME263" s="13" t="s">
        <v>601</v>
      </c>
      <c r="VMF263" s="13" t="s">
        <v>601</v>
      </c>
      <c r="VMG263" s="13" t="s">
        <v>601</v>
      </c>
      <c r="VMH263" s="13" t="s">
        <v>601</v>
      </c>
      <c r="VMI263" s="13" t="s">
        <v>601</v>
      </c>
      <c r="VMJ263" s="13" t="s">
        <v>601</v>
      </c>
      <c r="VMK263" s="13" t="s">
        <v>601</v>
      </c>
      <c r="VML263" s="13" t="s">
        <v>601</v>
      </c>
      <c r="VMM263" s="13" t="s">
        <v>601</v>
      </c>
      <c r="VMN263" s="13" t="s">
        <v>601</v>
      </c>
      <c r="VMO263" s="13" t="s">
        <v>601</v>
      </c>
      <c r="VMP263" s="13" t="s">
        <v>601</v>
      </c>
      <c r="VMQ263" s="13" t="s">
        <v>601</v>
      </c>
      <c r="VMR263" s="13" t="s">
        <v>601</v>
      </c>
      <c r="VMS263" s="13" t="s">
        <v>601</v>
      </c>
      <c r="VMT263" s="13" t="s">
        <v>601</v>
      </c>
      <c r="VMU263" s="13" t="s">
        <v>601</v>
      </c>
      <c r="VMV263" s="13" t="s">
        <v>601</v>
      </c>
      <c r="VMW263" s="13" t="s">
        <v>601</v>
      </c>
      <c r="VMX263" s="13" t="s">
        <v>601</v>
      </c>
      <c r="VMY263" s="13" t="s">
        <v>601</v>
      </c>
      <c r="VMZ263" s="13" t="s">
        <v>601</v>
      </c>
      <c r="VNA263" s="13" t="s">
        <v>601</v>
      </c>
      <c r="VNB263" s="13" t="s">
        <v>601</v>
      </c>
      <c r="VNC263" s="13" t="s">
        <v>601</v>
      </c>
      <c r="VND263" s="13" t="s">
        <v>601</v>
      </c>
      <c r="VNE263" s="13" t="s">
        <v>601</v>
      </c>
      <c r="VNF263" s="13" t="s">
        <v>601</v>
      </c>
      <c r="VNG263" s="13" t="s">
        <v>601</v>
      </c>
      <c r="VNH263" s="13" t="s">
        <v>601</v>
      </c>
      <c r="VNI263" s="13" t="s">
        <v>601</v>
      </c>
      <c r="VNJ263" s="13" t="s">
        <v>601</v>
      </c>
      <c r="VNK263" s="13" t="s">
        <v>601</v>
      </c>
      <c r="VNL263" s="13" t="s">
        <v>601</v>
      </c>
      <c r="VNM263" s="13" t="s">
        <v>601</v>
      </c>
      <c r="VNN263" s="13" t="s">
        <v>601</v>
      </c>
      <c r="VNO263" s="13" t="s">
        <v>601</v>
      </c>
      <c r="VNP263" s="13" t="s">
        <v>601</v>
      </c>
      <c r="VNQ263" s="13" t="s">
        <v>601</v>
      </c>
      <c r="VNR263" s="13" t="s">
        <v>601</v>
      </c>
      <c r="VNS263" s="13" t="s">
        <v>601</v>
      </c>
      <c r="VNT263" s="13" t="s">
        <v>601</v>
      </c>
      <c r="VNU263" s="13" t="s">
        <v>601</v>
      </c>
      <c r="VNV263" s="13" t="s">
        <v>601</v>
      </c>
      <c r="VNW263" s="13" t="s">
        <v>601</v>
      </c>
      <c r="VNX263" s="13" t="s">
        <v>601</v>
      </c>
      <c r="VNY263" s="13" t="s">
        <v>601</v>
      </c>
      <c r="VNZ263" s="13" t="s">
        <v>601</v>
      </c>
      <c r="VOA263" s="13" t="s">
        <v>601</v>
      </c>
      <c r="VOB263" s="13" t="s">
        <v>601</v>
      </c>
      <c r="VOC263" s="13" t="s">
        <v>601</v>
      </c>
      <c r="VOD263" s="13" t="s">
        <v>601</v>
      </c>
      <c r="VOE263" s="13" t="s">
        <v>601</v>
      </c>
      <c r="VOF263" s="13" t="s">
        <v>601</v>
      </c>
      <c r="VOG263" s="13" t="s">
        <v>601</v>
      </c>
      <c r="VOH263" s="13" t="s">
        <v>601</v>
      </c>
      <c r="VOI263" s="13" t="s">
        <v>601</v>
      </c>
      <c r="VOJ263" s="13" t="s">
        <v>601</v>
      </c>
      <c r="VOK263" s="13" t="s">
        <v>601</v>
      </c>
      <c r="VOL263" s="13" t="s">
        <v>601</v>
      </c>
      <c r="VOM263" s="13" t="s">
        <v>601</v>
      </c>
      <c r="VON263" s="13" t="s">
        <v>601</v>
      </c>
      <c r="VOO263" s="13" t="s">
        <v>601</v>
      </c>
      <c r="VOP263" s="13" t="s">
        <v>601</v>
      </c>
      <c r="VOQ263" s="13" t="s">
        <v>601</v>
      </c>
      <c r="VOR263" s="13" t="s">
        <v>601</v>
      </c>
      <c r="VOS263" s="13" t="s">
        <v>601</v>
      </c>
      <c r="VOT263" s="13" t="s">
        <v>601</v>
      </c>
      <c r="VOU263" s="13" t="s">
        <v>601</v>
      </c>
      <c r="VOV263" s="13" t="s">
        <v>601</v>
      </c>
      <c r="VOW263" s="13" t="s">
        <v>601</v>
      </c>
      <c r="VOX263" s="13" t="s">
        <v>601</v>
      </c>
      <c r="VOY263" s="13" t="s">
        <v>601</v>
      </c>
      <c r="VOZ263" s="13" t="s">
        <v>601</v>
      </c>
      <c r="VPA263" s="13" t="s">
        <v>601</v>
      </c>
      <c r="VPB263" s="13" t="s">
        <v>601</v>
      </c>
      <c r="VPC263" s="13" t="s">
        <v>601</v>
      </c>
      <c r="VPD263" s="13" t="s">
        <v>601</v>
      </c>
      <c r="VPE263" s="13" t="s">
        <v>601</v>
      </c>
      <c r="VPF263" s="13" t="s">
        <v>601</v>
      </c>
      <c r="VPG263" s="13" t="s">
        <v>601</v>
      </c>
      <c r="VPH263" s="13" t="s">
        <v>601</v>
      </c>
      <c r="VPI263" s="13" t="s">
        <v>601</v>
      </c>
      <c r="VPJ263" s="13" t="s">
        <v>601</v>
      </c>
      <c r="VPK263" s="13" t="s">
        <v>601</v>
      </c>
      <c r="VPL263" s="13" t="s">
        <v>601</v>
      </c>
      <c r="VPM263" s="13" t="s">
        <v>601</v>
      </c>
      <c r="VPN263" s="13" t="s">
        <v>601</v>
      </c>
      <c r="VPO263" s="13" t="s">
        <v>601</v>
      </c>
      <c r="VPP263" s="13" t="s">
        <v>601</v>
      </c>
      <c r="VPQ263" s="13" t="s">
        <v>601</v>
      </c>
      <c r="VPR263" s="13" t="s">
        <v>601</v>
      </c>
      <c r="VPS263" s="13" t="s">
        <v>601</v>
      </c>
      <c r="VPT263" s="13" t="s">
        <v>601</v>
      </c>
      <c r="VPU263" s="13" t="s">
        <v>601</v>
      </c>
      <c r="VPV263" s="13" t="s">
        <v>601</v>
      </c>
      <c r="VPW263" s="13" t="s">
        <v>601</v>
      </c>
      <c r="VPX263" s="13" t="s">
        <v>601</v>
      </c>
      <c r="VPY263" s="13" t="s">
        <v>601</v>
      </c>
      <c r="VPZ263" s="13" t="s">
        <v>601</v>
      </c>
      <c r="VQA263" s="13" t="s">
        <v>601</v>
      </c>
      <c r="VQB263" s="13" t="s">
        <v>601</v>
      </c>
      <c r="VQC263" s="13" t="s">
        <v>601</v>
      </c>
      <c r="VQD263" s="13" t="s">
        <v>601</v>
      </c>
      <c r="VQE263" s="13" t="s">
        <v>601</v>
      </c>
      <c r="VQF263" s="13" t="s">
        <v>601</v>
      </c>
      <c r="VQG263" s="13" t="s">
        <v>601</v>
      </c>
      <c r="VQH263" s="13" t="s">
        <v>601</v>
      </c>
      <c r="VQI263" s="13" t="s">
        <v>601</v>
      </c>
      <c r="VQJ263" s="13" t="s">
        <v>601</v>
      </c>
      <c r="VQK263" s="13" t="s">
        <v>601</v>
      </c>
      <c r="VQL263" s="13" t="s">
        <v>601</v>
      </c>
      <c r="VQM263" s="13" t="s">
        <v>601</v>
      </c>
      <c r="VQN263" s="13" t="s">
        <v>601</v>
      </c>
      <c r="VQO263" s="13" t="s">
        <v>601</v>
      </c>
      <c r="VQP263" s="13" t="s">
        <v>601</v>
      </c>
      <c r="VQQ263" s="13" t="s">
        <v>601</v>
      </c>
      <c r="VQR263" s="13" t="s">
        <v>601</v>
      </c>
      <c r="VQS263" s="13" t="s">
        <v>601</v>
      </c>
      <c r="VQT263" s="13" t="s">
        <v>601</v>
      </c>
      <c r="VQU263" s="13" t="s">
        <v>601</v>
      </c>
      <c r="VQV263" s="13" t="s">
        <v>601</v>
      </c>
      <c r="VQW263" s="13" t="s">
        <v>601</v>
      </c>
      <c r="VQX263" s="13" t="s">
        <v>601</v>
      </c>
      <c r="VQY263" s="13" t="s">
        <v>601</v>
      </c>
      <c r="VQZ263" s="13" t="s">
        <v>601</v>
      </c>
      <c r="VRA263" s="13" t="s">
        <v>601</v>
      </c>
      <c r="VRB263" s="13" t="s">
        <v>601</v>
      </c>
      <c r="VRC263" s="13" t="s">
        <v>601</v>
      </c>
      <c r="VRD263" s="13" t="s">
        <v>601</v>
      </c>
      <c r="VRE263" s="13" t="s">
        <v>601</v>
      </c>
      <c r="VRF263" s="13" t="s">
        <v>601</v>
      </c>
      <c r="VRG263" s="13" t="s">
        <v>601</v>
      </c>
      <c r="VRH263" s="13" t="s">
        <v>601</v>
      </c>
      <c r="VRI263" s="13" t="s">
        <v>601</v>
      </c>
      <c r="VRJ263" s="13" t="s">
        <v>601</v>
      </c>
      <c r="VRK263" s="13" t="s">
        <v>601</v>
      </c>
      <c r="VRL263" s="13" t="s">
        <v>601</v>
      </c>
      <c r="VRM263" s="13" t="s">
        <v>601</v>
      </c>
      <c r="VRN263" s="13" t="s">
        <v>601</v>
      </c>
      <c r="VRO263" s="13" t="s">
        <v>601</v>
      </c>
      <c r="VRP263" s="13" t="s">
        <v>601</v>
      </c>
      <c r="VRQ263" s="13" t="s">
        <v>601</v>
      </c>
      <c r="VRR263" s="13" t="s">
        <v>601</v>
      </c>
      <c r="VRS263" s="13" t="s">
        <v>601</v>
      </c>
      <c r="VRT263" s="13" t="s">
        <v>601</v>
      </c>
      <c r="VRU263" s="13" t="s">
        <v>601</v>
      </c>
      <c r="VRV263" s="13" t="s">
        <v>601</v>
      </c>
      <c r="VRW263" s="13" t="s">
        <v>601</v>
      </c>
      <c r="VRX263" s="13" t="s">
        <v>601</v>
      </c>
      <c r="VRY263" s="13" t="s">
        <v>601</v>
      </c>
      <c r="VRZ263" s="13" t="s">
        <v>601</v>
      </c>
      <c r="VSA263" s="13" t="s">
        <v>601</v>
      </c>
      <c r="VSB263" s="13" t="s">
        <v>601</v>
      </c>
      <c r="VSC263" s="13" t="s">
        <v>601</v>
      </c>
      <c r="VSD263" s="13" t="s">
        <v>601</v>
      </c>
      <c r="VSE263" s="13" t="s">
        <v>601</v>
      </c>
      <c r="VSF263" s="13" t="s">
        <v>601</v>
      </c>
      <c r="VSG263" s="13" t="s">
        <v>601</v>
      </c>
      <c r="VSH263" s="13" t="s">
        <v>601</v>
      </c>
      <c r="VSI263" s="13" t="s">
        <v>601</v>
      </c>
      <c r="VSJ263" s="13" t="s">
        <v>601</v>
      </c>
      <c r="VSK263" s="13" t="s">
        <v>601</v>
      </c>
      <c r="VSL263" s="13" t="s">
        <v>601</v>
      </c>
      <c r="VSM263" s="13" t="s">
        <v>601</v>
      </c>
      <c r="VSN263" s="13" t="s">
        <v>601</v>
      </c>
      <c r="VSO263" s="13" t="s">
        <v>601</v>
      </c>
      <c r="VSP263" s="13" t="s">
        <v>601</v>
      </c>
      <c r="VSQ263" s="13" t="s">
        <v>601</v>
      </c>
      <c r="VSR263" s="13" t="s">
        <v>601</v>
      </c>
      <c r="VSS263" s="13" t="s">
        <v>601</v>
      </c>
      <c r="VST263" s="13" t="s">
        <v>601</v>
      </c>
      <c r="VSU263" s="13" t="s">
        <v>601</v>
      </c>
      <c r="VSV263" s="13" t="s">
        <v>601</v>
      </c>
      <c r="VSW263" s="13" t="s">
        <v>601</v>
      </c>
      <c r="VSX263" s="13" t="s">
        <v>601</v>
      </c>
      <c r="VSY263" s="13" t="s">
        <v>601</v>
      </c>
      <c r="VSZ263" s="13" t="s">
        <v>601</v>
      </c>
      <c r="VTA263" s="13" t="s">
        <v>601</v>
      </c>
      <c r="VTB263" s="13" t="s">
        <v>601</v>
      </c>
      <c r="VTC263" s="13" t="s">
        <v>601</v>
      </c>
      <c r="VTD263" s="13" t="s">
        <v>601</v>
      </c>
      <c r="VTE263" s="13" t="s">
        <v>601</v>
      </c>
      <c r="VTF263" s="13" t="s">
        <v>601</v>
      </c>
      <c r="VTG263" s="13" t="s">
        <v>601</v>
      </c>
      <c r="VTH263" s="13" t="s">
        <v>601</v>
      </c>
      <c r="VTI263" s="13" t="s">
        <v>601</v>
      </c>
      <c r="VTJ263" s="13" t="s">
        <v>601</v>
      </c>
      <c r="VTK263" s="13" t="s">
        <v>601</v>
      </c>
      <c r="VTL263" s="13" t="s">
        <v>601</v>
      </c>
      <c r="VTM263" s="13" t="s">
        <v>601</v>
      </c>
      <c r="VTN263" s="13" t="s">
        <v>601</v>
      </c>
      <c r="VTO263" s="13" t="s">
        <v>601</v>
      </c>
      <c r="VTP263" s="13" t="s">
        <v>601</v>
      </c>
      <c r="VTQ263" s="13" t="s">
        <v>601</v>
      </c>
      <c r="VTR263" s="13" t="s">
        <v>601</v>
      </c>
      <c r="VTS263" s="13" t="s">
        <v>601</v>
      </c>
      <c r="VTT263" s="13" t="s">
        <v>601</v>
      </c>
      <c r="VTU263" s="13" t="s">
        <v>601</v>
      </c>
      <c r="VTV263" s="13" t="s">
        <v>601</v>
      </c>
      <c r="VTW263" s="13" t="s">
        <v>601</v>
      </c>
      <c r="VTX263" s="13" t="s">
        <v>601</v>
      </c>
      <c r="VTY263" s="13" t="s">
        <v>601</v>
      </c>
      <c r="VTZ263" s="13" t="s">
        <v>601</v>
      </c>
      <c r="VUA263" s="13" t="s">
        <v>601</v>
      </c>
      <c r="VUB263" s="13" t="s">
        <v>601</v>
      </c>
      <c r="VUC263" s="13" t="s">
        <v>601</v>
      </c>
      <c r="VUD263" s="13" t="s">
        <v>601</v>
      </c>
      <c r="VUE263" s="13" t="s">
        <v>601</v>
      </c>
      <c r="VUF263" s="13" t="s">
        <v>601</v>
      </c>
      <c r="VUG263" s="13" t="s">
        <v>601</v>
      </c>
      <c r="VUH263" s="13" t="s">
        <v>601</v>
      </c>
      <c r="VUI263" s="13" t="s">
        <v>601</v>
      </c>
      <c r="VUJ263" s="13" t="s">
        <v>601</v>
      </c>
      <c r="VUK263" s="13" t="s">
        <v>601</v>
      </c>
      <c r="VUL263" s="13" t="s">
        <v>601</v>
      </c>
      <c r="VUM263" s="13" t="s">
        <v>601</v>
      </c>
      <c r="VUN263" s="13" t="s">
        <v>601</v>
      </c>
      <c r="VUO263" s="13" t="s">
        <v>601</v>
      </c>
      <c r="VUP263" s="13" t="s">
        <v>601</v>
      </c>
      <c r="VUQ263" s="13" t="s">
        <v>601</v>
      </c>
      <c r="VUR263" s="13" t="s">
        <v>601</v>
      </c>
      <c r="VUS263" s="13" t="s">
        <v>601</v>
      </c>
      <c r="VUT263" s="13" t="s">
        <v>601</v>
      </c>
      <c r="VUU263" s="13" t="s">
        <v>601</v>
      </c>
      <c r="VUV263" s="13" t="s">
        <v>601</v>
      </c>
      <c r="VUW263" s="13" t="s">
        <v>601</v>
      </c>
      <c r="VUX263" s="13" t="s">
        <v>601</v>
      </c>
      <c r="VUY263" s="13" t="s">
        <v>601</v>
      </c>
      <c r="VUZ263" s="13" t="s">
        <v>601</v>
      </c>
      <c r="VVA263" s="13" t="s">
        <v>601</v>
      </c>
      <c r="VVB263" s="13" t="s">
        <v>601</v>
      </c>
      <c r="VVC263" s="13" t="s">
        <v>601</v>
      </c>
      <c r="VVD263" s="13" t="s">
        <v>601</v>
      </c>
      <c r="VVE263" s="13" t="s">
        <v>601</v>
      </c>
      <c r="VVF263" s="13" t="s">
        <v>601</v>
      </c>
      <c r="VVG263" s="13" t="s">
        <v>601</v>
      </c>
      <c r="VVH263" s="13" t="s">
        <v>601</v>
      </c>
      <c r="VVI263" s="13" t="s">
        <v>601</v>
      </c>
      <c r="VVJ263" s="13" t="s">
        <v>601</v>
      </c>
      <c r="VVK263" s="13" t="s">
        <v>601</v>
      </c>
      <c r="VVL263" s="13" t="s">
        <v>601</v>
      </c>
      <c r="VVM263" s="13" t="s">
        <v>601</v>
      </c>
      <c r="VVN263" s="13" t="s">
        <v>601</v>
      </c>
      <c r="VVO263" s="13" t="s">
        <v>601</v>
      </c>
      <c r="VVP263" s="13" t="s">
        <v>601</v>
      </c>
      <c r="VVQ263" s="13" t="s">
        <v>601</v>
      </c>
      <c r="VVR263" s="13" t="s">
        <v>601</v>
      </c>
      <c r="VVS263" s="13" t="s">
        <v>601</v>
      </c>
      <c r="VVT263" s="13" t="s">
        <v>601</v>
      </c>
      <c r="VVU263" s="13" t="s">
        <v>601</v>
      </c>
      <c r="VVV263" s="13" t="s">
        <v>601</v>
      </c>
      <c r="VVW263" s="13" t="s">
        <v>601</v>
      </c>
      <c r="VVX263" s="13" t="s">
        <v>601</v>
      </c>
      <c r="VVY263" s="13" t="s">
        <v>601</v>
      </c>
      <c r="VVZ263" s="13" t="s">
        <v>601</v>
      </c>
      <c r="VWA263" s="13" t="s">
        <v>601</v>
      </c>
      <c r="VWB263" s="13" t="s">
        <v>601</v>
      </c>
      <c r="VWC263" s="13" t="s">
        <v>601</v>
      </c>
      <c r="VWD263" s="13" t="s">
        <v>601</v>
      </c>
      <c r="VWE263" s="13" t="s">
        <v>601</v>
      </c>
      <c r="VWF263" s="13" t="s">
        <v>601</v>
      </c>
      <c r="VWG263" s="13" t="s">
        <v>601</v>
      </c>
      <c r="VWH263" s="13" t="s">
        <v>601</v>
      </c>
      <c r="VWI263" s="13" t="s">
        <v>601</v>
      </c>
      <c r="VWJ263" s="13" t="s">
        <v>601</v>
      </c>
      <c r="VWK263" s="13" t="s">
        <v>601</v>
      </c>
      <c r="VWL263" s="13" t="s">
        <v>601</v>
      </c>
      <c r="VWM263" s="13" t="s">
        <v>601</v>
      </c>
      <c r="VWN263" s="13" t="s">
        <v>601</v>
      </c>
      <c r="VWO263" s="13" t="s">
        <v>601</v>
      </c>
      <c r="VWP263" s="13" t="s">
        <v>601</v>
      </c>
      <c r="VWQ263" s="13" t="s">
        <v>601</v>
      </c>
      <c r="VWR263" s="13" t="s">
        <v>601</v>
      </c>
      <c r="VWS263" s="13" t="s">
        <v>601</v>
      </c>
      <c r="VWT263" s="13" t="s">
        <v>601</v>
      </c>
      <c r="VWU263" s="13" t="s">
        <v>601</v>
      </c>
      <c r="VWV263" s="13" t="s">
        <v>601</v>
      </c>
      <c r="VWW263" s="13" t="s">
        <v>601</v>
      </c>
      <c r="VWX263" s="13" t="s">
        <v>601</v>
      </c>
      <c r="VWY263" s="13" t="s">
        <v>601</v>
      </c>
      <c r="VWZ263" s="13" t="s">
        <v>601</v>
      </c>
      <c r="VXA263" s="13" t="s">
        <v>601</v>
      </c>
      <c r="VXB263" s="13" t="s">
        <v>601</v>
      </c>
      <c r="VXC263" s="13" t="s">
        <v>601</v>
      </c>
      <c r="VXD263" s="13" t="s">
        <v>601</v>
      </c>
      <c r="VXE263" s="13" t="s">
        <v>601</v>
      </c>
      <c r="VXF263" s="13" t="s">
        <v>601</v>
      </c>
      <c r="VXG263" s="13" t="s">
        <v>601</v>
      </c>
      <c r="VXH263" s="13" t="s">
        <v>601</v>
      </c>
      <c r="VXI263" s="13" t="s">
        <v>601</v>
      </c>
      <c r="VXJ263" s="13" t="s">
        <v>601</v>
      </c>
      <c r="VXK263" s="13" t="s">
        <v>601</v>
      </c>
      <c r="VXL263" s="13" t="s">
        <v>601</v>
      </c>
      <c r="VXM263" s="13" t="s">
        <v>601</v>
      </c>
      <c r="VXN263" s="13" t="s">
        <v>601</v>
      </c>
      <c r="VXO263" s="13" t="s">
        <v>601</v>
      </c>
      <c r="VXP263" s="13" t="s">
        <v>601</v>
      </c>
      <c r="VXQ263" s="13" t="s">
        <v>601</v>
      </c>
      <c r="VXR263" s="13" t="s">
        <v>601</v>
      </c>
      <c r="VXS263" s="13" t="s">
        <v>601</v>
      </c>
      <c r="VXT263" s="13" t="s">
        <v>601</v>
      </c>
      <c r="VXU263" s="13" t="s">
        <v>601</v>
      </c>
      <c r="VXV263" s="13" t="s">
        <v>601</v>
      </c>
      <c r="VXW263" s="13" t="s">
        <v>601</v>
      </c>
      <c r="VXX263" s="13" t="s">
        <v>601</v>
      </c>
      <c r="VXY263" s="13" t="s">
        <v>601</v>
      </c>
      <c r="VXZ263" s="13" t="s">
        <v>601</v>
      </c>
      <c r="VYA263" s="13" t="s">
        <v>601</v>
      </c>
      <c r="VYB263" s="13" t="s">
        <v>601</v>
      </c>
      <c r="VYC263" s="13" t="s">
        <v>601</v>
      </c>
      <c r="VYD263" s="13" t="s">
        <v>601</v>
      </c>
      <c r="VYE263" s="13" t="s">
        <v>601</v>
      </c>
      <c r="VYF263" s="13" t="s">
        <v>601</v>
      </c>
      <c r="VYG263" s="13" t="s">
        <v>601</v>
      </c>
      <c r="VYH263" s="13" t="s">
        <v>601</v>
      </c>
      <c r="VYI263" s="13" t="s">
        <v>601</v>
      </c>
      <c r="VYJ263" s="13" t="s">
        <v>601</v>
      </c>
      <c r="VYK263" s="13" t="s">
        <v>601</v>
      </c>
      <c r="VYL263" s="13" t="s">
        <v>601</v>
      </c>
      <c r="VYM263" s="13" t="s">
        <v>601</v>
      </c>
      <c r="VYN263" s="13" t="s">
        <v>601</v>
      </c>
      <c r="VYO263" s="13" t="s">
        <v>601</v>
      </c>
      <c r="VYP263" s="13" t="s">
        <v>601</v>
      </c>
      <c r="VYQ263" s="13" t="s">
        <v>601</v>
      </c>
      <c r="VYR263" s="13" t="s">
        <v>601</v>
      </c>
      <c r="VYS263" s="13" t="s">
        <v>601</v>
      </c>
      <c r="VYT263" s="13" t="s">
        <v>601</v>
      </c>
      <c r="VYU263" s="13" t="s">
        <v>601</v>
      </c>
      <c r="VYV263" s="13" t="s">
        <v>601</v>
      </c>
      <c r="VYW263" s="13" t="s">
        <v>601</v>
      </c>
      <c r="VYX263" s="13" t="s">
        <v>601</v>
      </c>
      <c r="VYY263" s="13" t="s">
        <v>601</v>
      </c>
      <c r="VYZ263" s="13" t="s">
        <v>601</v>
      </c>
      <c r="VZA263" s="13" t="s">
        <v>601</v>
      </c>
      <c r="VZB263" s="13" t="s">
        <v>601</v>
      </c>
      <c r="VZC263" s="13" t="s">
        <v>601</v>
      </c>
      <c r="VZD263" s="13" t="s">
        <v>601</v>
      </c>
      <c r="VZE263" s="13" t="s">
        <v>601</v>
      </c>
      <c r="VZF263" s="13" t="s">
        <v>601</v>
      </c>
      <c r="VZG263" s="13" t="s">
        <v>601</v>
      </c>
      <c r="VZH263" s="13" t="s">
        <v>601</v>
      </c>
      <c r="VZI263" s="13" t="s">
        <v>601</v>
      </c>
      <c r="VZJ263" s="13" t="s">
        <v>601</v>
      </c>
      <c r="VZK263" s="13" t="s">
        <v>601</v>
      </c>
      <c r="VZL263" s="13" t="s">
        <v>601</v>
      </c>
      <c r="VZM263" s="13" t="s">
        <v>601</v>
      </c>
      <c r="VZN263" s="13" t="s">
        <v>601</v>
      </c>
      <c r="VZO263" s="13" t="s">
        <v>601</v>
      </c>
      <c r="VZP263" s="13" t="s">
        <v>601</v>
      </c>
      <c r="VZQ263" s="13" t="s">
        <v>601</v>
      </c>
      <c r="VZR263" s="13" t="s">
        <v>601</v>
      </c>
      <c r="VZS263" s="13" t="s">
        <v>601</v>
      </c>
      <c r="VZT263" s="13" t="s">
        <v>601</v>
      </c>
      <c r="VZU263" s="13" t="s">
        <v>601</v>
      </c>
      <c r="VZV263" s="13" t="s">
        <v>601</v>
      </c>
      <c r="VZW263" s="13" t="s">
        <v>601</v>
      </c>
      <c r="VZX263" s="13" t="s">
        <v>601</v>
      </c>
      <c r="VZY263" s="13" t="s">
        <v>601</v>
      </c>
      <c r="VZZ263" s="13" t="s">
        <v>601</v>
      </c>
      <c r="WAA263" s="13" t="s">
        <v>601</v>
      </c>
      <c r="WAB263" s="13" t="s">
        <v>601</v>
      </c>
      <c r="WAC263" s="13" t="s">
        <v>601</v>
      </c>
      <c r="WAD263" s="13" t="s">
        <v>601</v>
      </c>
      <c r="WAE263" s="13" t="s">
        <v>601</v>
      </c>
      <c r="WAF263" s="13" t="s">
        <v>601</v>
      </c>
      <c r="WAG263" s="13" t="s">
        <v>601</v>
      </c>
      <c r="WAH263" s="13" t="s">
        <v>601</v>
      </c>
      <c r="WAI263" s="13" t="s">
        <v>601</v>
      </c>
      <c r="WAJ263" s="13" t="s">
        <v>601</v>
      </c>
      <c r="WAK263" s="13" t="s">
        <v>601</v>
      </c>
      <c r="WAL263" s="13" t="s">
        <v>601</v>
      </c>
      <c r="WAM263" s="13" t="s">
        <v>601</v>
      </c>
      <c r="WAN263" s="13" t="s">
        <v>601</v>
      </c>
      <c r="WAO263" s="13" t="s">
        <v>601</v>
      </c>
      <c r="WAP263" s="13" t="s">
        <v>601</v>
      </c>
      <c r="WAQ263" s="13" t="s">
        <v>601</v>
      </c>
      <c r="WAR263" s="13" t="s">
        <v>601</v>
      </c>
      <c r="WAS263" s="13" t="s">
        <v>601</v>
      </c>
      <c r="WAT263" s="13" t="s">
        <v>601</v>
      </c>
      <c r="WAU263" s="13" t="s">
        <v>601</v>
      </c>
      <c r="WAV263" s="13" t="s">
        <v>601</v>
      </c>
      <c r="WAW263" s="13" t="s">
        <v>601</v>
      </c>
      <c r="WAX263" s="13" t="s">
        <v>601</v>
      </c>
      <c r="WAY263" s="13" t="s">
        <v>601</v>
      </c>
      <c r="WAZ263" s="13" t="s">
        <v>601</v>
      </c>
      <c r="WBA263" s="13" t="s">
        <v>601</v>
      </c>
      <c r="WBB263" s="13" t="s">
        <v>601</v>
      </c>
      <c r="WBC263" s="13" t="s">
        <v>601</v>
      </c>
      <c r="WBD263" s="13" t="s">
        <v>601</v>
      </c>
      <c r="WBE263" s="13" t="s">
        <v>601</v>
      </c>
      <c r="WBF263" s="13" t="s">
        <v>601</v>
      </c>
      <c r="WBG263" s="13" t="s">
        <v>601</v>
      </c>
      <c r="WBH263" s="13" t="s">
        <v>601</v>
      </c>
      <c r="WBI263" s="13" t="s">
        <v>601</v>
      </c>
      <c r="WBJ263" s="13" t="s">
        <v>601</v>
      </c>
      <c r="WBK263" s="13" t="s">
        <v>601</v>
      </c>
      <c r="WBL263" s="13" t="s">
        <v>601</v>
      </c>
      <c r="WBM263" s="13" t="s">
        <v>601</v>
      </c>
      <c r="WBN263" s="13" t="s">
        <v>601</v>
      </c>
      <c r="WBO263" s="13" t="s">
        <v>601</v>
      </c>
      <c r="WBP263" s="13" t="s">
        <v>601</v>
      </c>
      <c r="WBQ263" s="13" t="s">
        <v>601</v>
      </c>
      <c r="WBR263" s="13" t="s">
        <v>601</v>
      </c>
      <c r="WBS263" s="13" t="s">
        <v>601</v>
      </c>
      <c r="WBT263" s="13" t="s">
        <v>601</v>
      </c>
      <c r="WBU263" s="13" t="s">
        <v>601</v>
      </c>
      <c r="WBV263" s="13" t="s">
        <v>601</v>
      </c>
      <c r="WBW263" s="13" t="s">
        <v>601</v>
      </c>
      <c r="WBX263" s="13" t="s">
        <v>601</v>
      </c>
      <c r="WBY263" s="13" t="s">
        <v>601</v>
      </c>
      <c r="WBZ263" s="13" t="s">
        <v>601</v>
      </c>
      <c r="WCA263" s="13" t="s">
        <v>601</v>
      </c>
      <c r="WCB263" s="13" t="s">
        <v>601</v>
      </c>
      <c r="WCC263" s="13" t="s">
        <v>601</v>
      </c>
      <c r="WCD263" s="13" t="s">
        <v>601</v>
      </c>
      <c r="WCE263" s="13" t="s">
        <v>601</v>
      </c>
      <c r="WCF263" s="13" t="s">
        <v>601</v>
      </c>
      <c r="WCG263" s="13" t="s">
        <v>601</v>
      </c>
      <c r="WCH263" s="13" t="s">
        <v>601</v>
      </c>
      <c r="WCI263" s="13" t="s">
        <v>601</v>
      </c>
      <c r="WCJ263" s="13" t="s">
        <v>601</v>
      </c>
      <c r="WCK263" s="13" t="s">
        <v>601</v>
      </c>
      <c r="WCL263" s="13" t="s">
        <v>601</v>
      </c>
      <c r="WCM263" s="13" t="s">
        <v>601</v>
      </c>
      <c r="WCN263" s="13" t="s">
        <v>601</v>
      </c>
      <c r="WCO263" s="13" t="s">
        <v>601</v>
      </c>
      <c r="WCP263" s="13" t="s">
        <v>601</v>
      </c>
      <c r="WCQ263" s="13" t="s">
        <v>601</v>
      </c>
      <c r="WCR263" s="13" t="s">
        <v>601</v>
      </c>
      <c r="WCS263" s="13" t="s">
        <v>601</v>
      </c>
      <c r="WCT263" s="13" t="s">
        <v>601</v>
      </c>
      <c r="WCU263" s="13" t="s">
        <v>601</v>
      </c>
      <c r="WCV263" s="13" t="s">
        <v>601</v>
      </c>
      <c r="WCW263" s="13" t="s">
        <v>601</v>
      </c>
      <c r="WCX263" s="13" t="s">
        <v>601</v>
      </c>
      <c r="WCY263" s="13" t="s">
        <v>601</v>
      </c>
      <c r="WCZ263" s="13" t="s">
        <v>601</v>
      </c>
      <c r="WDA263" s="13" t="s">
        <v>601</v>
      </c>
      <c r="WDB263" s="13" t="s">
        <v>601</v>
      </c>
      <c r="WDC263" s="13" t="s">
        <v>601</v>
      </c>
      <c r="WDD263" s="13" t="s">
        <v>601</v>
      </c>
      <c r="WDE263" s="13" t="s">
        <v>601</v>
      </c>
      <c r="WDF263" s="13" t="s">
        <v>601</v>
      </c>
      <c r="WDG263" s="13" t="s">
        <v>601</v>
      </c>
      <c r="WDH263" s="13" t="s">
        <v>601</v>
      </c>
      <c r="WDI263" s="13" t="s">
        <v>601</v>
      </c>
      <c r="WDJ263" s="13" t="s">
        <v>601</v>
      </c>
      <c r="WDK263" s="13" t="s">
        <v>601</v>
      </c>
      <c r="WDL263" s="13" t="s">
        <v>601</v>
      </c>
      <c r="WDM263" s="13" t="s">
        <v>601</v>
      </c>
      <c r="WDN263" s="13" t="s">
        <v>601</v>
      </c>
      <c r="WDO263" s="13" t="s">
        <v>601</v>
      </c>
      <c r="WDP263" s="13" t="s">
        <v>601</v>
      </c>
      <c r="WDQ263" s="13" t="s">
        <v>601</v>
      </c>
      <c r="WDR263" s="13" t="s">
        <v>601</v>
      </c>
      <c r="WDS263" s="13" t="s">
        <v>601</v>
      </c>
      <c r="WDT263" s="13" t="s">
        <v>601</v>
      </c>
      <c r="WDU263" s="13" t="s">
        <v>601</v>
      </c>
      <c r="WDV263" s="13" t="s">
        <v>601</v>
      </c>
      <c r="WDW263" s="13" t="s">
        <v>601</v>
      </c>
      <c r="WDX263" s="13" t="s">
        <v>601</v>
      </c>
      <c r="WDY263" s="13" t="s">
        <v>601</v>
      </c>
      <c r="WDZ263" s="13" t="s">
        <v>601</v>
      </c>
      <c r="WEA263" s="13" t="s">
        <v>601</v>
      </c>
      <c r="WEB263" s="13" t="s">
        <v>601</v>
      </c>
      <c r="WEC263" s="13" t="s">
        <v>601</v>
      </c>
      <c r="WED263" s="13" t="s">
        <v>601</v>
      </c>
      <c r="WEE263" s="13" t="s">
        <v>601</v>
      </c>
      <c r="WEF263" s="13" t="s">
        <v>601</v>
      </c>
      <c r="WEG263" s="13" t="s">
        <v>601</v>
      </c>
      <c r="WEH263" s="13" t="s">
        <v>601</v>
      </c>
      <c r="WEI263" s="13" t="s">
        <v>601</v>
      </c>
      <c r="WEJ263" s="13" t="s">
        <v>601</v>
      </c>
      <c r="WEK263" s="13" t="s">
        <v>601</v>
      </c>
      <c r="WEL263" s="13" t="s">
        <v>601</v>
      </c>
      <c r="WEM263" s="13" t="s">
        <v>601</v>
      </c>
      <c r="WEN263" s="13" t="s">
        <v>601</v>
      </c>
      <c r="WEO263" s="13" t="s">
        <v>601</v>
      </c>
      <c r="WEP263" s="13" t="s">
        <v>601</v>
      </c>
      <c r="WEQ263" s="13" t="s">
        <v>601</v>
      </c>
      <c r="WER263" s="13" t="s">
        <v>601</v>
      </c>
      <c r="WES263" s="13" t="s">
        <v>601</v>
      </c>
      <c r="WET263" s="13" t="s">
        <v>601</v>
      </c>
      <c r="WEU263" s="13" t="s">
        <v>601</v>
      </c>
      <c r="WEV263" s="13" t="s">
        <v>601</v>
      </c>
      <c r="WEW263" s="13" t="s">
        <v>601</v>
      </c>
      <c r="WEX263" s="13" t="s">
        <v>601</v>
      </c>
      <c r="WEY263" s="13" t="s">
        <v>601</v>
      </c>
      <c r="WEZ263" s="13" t="s">
        <v>601</v>
      </c>
      <c r="WFA263" s="13" t="s">
        <v>601</v>
      </c>
      <c r="WFB263" s="13" t="s">
        <v>601</v>
      </c>
      <c r="WFC263" s="13" t="s">
        <v>601</v>
      </c>
      <c r="WFD263" s="13" t="s">
        <v>601</v>
      </c>
      <c r="WFE263" s="13" t="s">
        <v>601</v>
      </c>
      <c r="WFF263" s="13" t="s">
        <v>601</v>
      </c>
      <c r="WFG263" s="13" t="s">
        <v>601</v>
      </c>
      <c r="WFH263" s="13" t="s">
        <v>601</v>
      </c>
      <c r="WFI263" s="13" t="s">
        <v>601</v>
      </c>
      <c r="WFJ263" s="13" t="s">
        <v>601</v>
      </c>
      <c r="WFK263" s="13" t="s">
        <v>601</v>
      </c>
      <c r="WFL263" s="13" t="s">
        <v>601</v>
      </c>
      <c r="WFM263" s="13" t="s">
        <v>601</v>
      </c>
      <c r="WFN263" s="13" t="s">
        <v>601</v>
      </c>
      <c r="WFO263" s="13" t="s">
        <v>601</v>
      </c>
      <c r="WFP263" s="13" t="s">
        <v>601</v>
      </c>
      <c r="WFQ263" s="13" t="s">
        <v>601</v>
      </c>
      <c r="WFR263" s="13" t="s">
        <v>601</v>
      </c>
      <c r="WFS263" s="13" t="s">
        <v>601</v>
      </c>
      <c r="WFT263" s="13" t="s">
        <v>601</v>
      </c>
      <c r="WFU263" s="13" t="s">
        <v>601</v>
      </c>
      <c r="WFV263" s="13" t="s">
        <v>601</v>
      </c>
      <c r="WFW263" s="13" t="s">
        <v>601</v>
      </c>
      <c r="WFX263" s="13" t="s">
        <v>601</v>
      </c>
      <c r="WFY263" s="13" t="s">
        <v>601</v>
      </c>
      <c r="WFZ263" s="13" t="s">
        <v>601</v>
      </c>
      <c r="WGA263" s="13" t="s">
        <v>601</v>
      </c>
      <c r="WGB263" s="13" t="s">
        <v>601</v>
      </c>
      <c r="WGC263" s="13" t="s">
        <v>601</v>
      </c>
      <c r="WGD263" s="13" t="s">
        <v>601</v>
      </c>
      <c r="WGE263" s="13" t="s">
        <v>601</v>
      </c>
      <c r="WGF263" s="13" t="s">
        <v>601</v>
      </c>
      <c r="WGG263" s="13" t="s">
        <v>601</v>
      </c>
      <c r="WGH263" s="13" t="s">
        <v>601</v>
      </c>
      <c r="WGI263" s="13" t="s">
        <v>601</v>
      </c>
      <c r="WGJ263" s="13" t="s">
        <v>601</v>
      </c>
      <c r="WGK263" s="13" t="s">
        <v>601</v>
      </c>
      <c r="WGL263" s="13" t="s">
        <v>601</v>
      </c>
      <c r="WGM263" s="13" t="s">
        <v>601</v>
      </c>
      <c r="WGN263" s="13" t="s">
        <v>601</v>
      </c>
      <c r="WGO263" s="13" t="s">
        <v>601</v>
      </c>
      <c r="WGP263" s="13" t="s">
        <v>601</v>
      </c>
      <c r="WGQ263" s="13" t="s">
        <v>601</v>
      </c>
      <c r="WGR263" s="13" t="s">
        <v>601</v>
      </c>
      <c r="WGS263" s="13" t="s">
        <v>601</v>
      </c>
      <c r="WGT263" s="13" t="s">
        <v>601</v>
      </c>
      <c r="WGU263" s="13" t="s">
        <v>601</v>
      </c>
      <c r="WGV263" s="13" t="s">
        <v>601</v>
      </c>
      <c r="WGW263" s="13" t="s">
        <v>601</v>
      </c>
      <c r="WGX263" s="13" t="s">
        <v>601</v>
      </c>
      <c r="WGY263" s="13" t="s">
        <v>601</v>
      </c>
      <c r="WGZ263" s="13" t="s">
        <v>601</v>
      </c>
      <c r="WHA263" s="13" t="s">
        <v>601</v>
      </c>
      <c r="WHB263" s="13" t="s">
        <v>601</v>
      </c>
      <c r="WHC263" s="13" t="s">
        <v>601</v>
      </c>
      <c r="WHD263" s="13" t="s">
        <v>601</v>
      </c>
      <c r="WHE263" s="13" t="s">
        <v>601</v>
      </c>
      <c r="WHF263" s="13" t="s">
        <v>601</v>
      </c>
      <c r="WHG263" s="13" t="s">
        <v>601</v>
      </c>
      <c r="WHH263" s="13" t="s">
        <v>601</v>
      </c>
      <c r="WHI263" s="13" t="s">
        <v>601</v>
      </c>
      <c r="WHJ263" s="13" t="s">
        <v>601</v>
      </c>
      <c r="WHK263" s="13" t="s">
        <v>601</v>
      </c>
      <c r="WHL263" s="13" t="s">
        <v>601</v>
      </c>
      <c r="WHM263" s="13" t="s">
        <v>601</v>
      </c>
      <c r="WHN263" s="13" t="s">
        <v>601</v>
      </c>
      <c r="WHO263" s="13" t="s">
        <v>601</v>
      </c>
      <c r="WHP263" s="13" t="s">
        <v>601</v>
      </c>
      <c r="WHQ263" s="13" t="s">
        <v>601</v>
      </c>
      <c r="WHR263" s="13" t="s">
        <v>601</v>
      </c>
      <c r="WHS263" s="13" t="s">
        <v>601</v>
      </c>
      <c r="WHT263" s="13" t="s">
        <v>601</v>
      </c>
      <c r="WHU263" s="13" t="s">
        <v>601</v>
      </c>
      <c r="WHV263" s="13" t="s">
        <v>601</v>
      </c>
      <c r="WHW263" s="13" t="s">
        <v>601</v>
      </c>
      <c r="WHX263" s="13" t="s">
        <v>601</v>
      </c>
      <c r="WHY263" s="13" t="s">
        <v>601</v>
      </c>
      <c r="WHZ263" s="13" t="s">
        <v>601</v>
      </c>
      <c r="WIA263" s="13" t="s">
        <v>601</v>
      </c>
      <c r="WIB263" s="13" t="s">
        <v>601</v>
      </c>
      <c r="WIC263" s="13" t="s">
        <v>601</v>
      </c>
      <c r="WID263" s="13" t="s">
        <v>601</v>
      </c>
      <c r="WIE263" s="13" t="s">
        <v>601</v>
      </c>
      <c r="WIF263" s="13" t="s">
        <v>601</v>
      </c>
      <c r="WIG263" s="13" t="s">
        <v>601</v>
      </c>
      <c r="WIH263" s="13" t="s">
        <v>601</v>
      </c>
      <c r="WII263" s="13" t="s">
        <v>601</v>
      </c>
      <c r="WIJ263" s="13" t="s">
        <v>601</v>
      </c>
      <c r="WIK263" s="13" t="s">
        <v>601</v>
      </c>
      <c r="WIL263" s="13" t="s">
        <v>601</v>
      </c>
      <c r="WIM263" s="13" t="s">
        <v>601</v>
      </c>
      <c r="WIN263" s="13" t="s">
        <v>601</v>
      </c>
      <c r="WIO263" s="13" t="s">
        <v>601</v>
      </c>
      <c r="WIP263" s="13" t="s">
        <v>601</v>
      </c>
      <c r="WIQ263" s="13" t="s">
        <v>601</v>
      </c>
      <c r="WIR263" s="13" t="s">
        <v>601</v>
      </c>
      <c r="WIS263" s="13" t="s">
        <v>601</v>
      </c>
      <c r="WIT263" s="13" t="s">
        <v>601</v>
      </c>
      <c r="WIU263" s="13" t="s">
        <v>601</v>
      </c>
      <c r="WIV263" s="13" t="s">
        <v>601</v>
      </c>
      <c r="WIW263" s="13" t="s">
        <v>601</v>
      </c>
      <c r="WIX263" s="13" t="s">
        <v>601</v>
      </c>
      <c r="WIY263" s="13" t="s">
        <v>601</v>
      </c>
      <c r="WIZ263" s="13" t="s">
        <v>601</v>
      </c>
      <c r="WJA263" s="13" t="s">
        <v>601</v>
      </c>
      <c r="WJB263" s="13" t="s">
        <v>601</v>
      </c>
      <c r="WJC263" s="13" t="s">
        <v>601</v>
      </c>
      <c r="WJD263" s="13" t="s">
        <v>601</v>
      </c>
      <c r="WJE263" s="13" t="s">
        <v>601</v>
      </c>
      <c r="WJF263" s="13" t="s">
        <v>601</v>
      </c>
      <c r="WJG263" s="13" t="s">
        <v>601</v>
      </c>
      <c r="WJH263" s="13" t="s">
        <v>601</v>
      </c>
      <c r="WJI263" s="13" t="s">
        <v>601</v>
      </c>
      <c r="WJJ263" s="13" t="s">
        <v>601</v>
      </c>
      <c r="WJK263" s="13" t="s">
        <v>601</v>
      </c>
      <c r="WJL263" s="13" t="s">
        <v>601</v>
      </c>
      <c r="WJM263" s="13" t="s">
        <v>601</v>
      </c>
      <c r="WJN263" s="13" t="s">
        <v>601</v>
      </c>
      <c r="WJO263" s="13" t="s">
        <v>601</v>
      </c>
      <c r="WJP263" s="13" t="s">
        <v>601</v>
      </c>
      <c r="WJQ263" s="13" t="s">
        <v>601</v>
      </c>
      <c r="WJR263" s="13" t="s">
        <v>601</v>
      </c>
      <c r="WJS263" s="13" t="s">
        <v>601</v>
      </c>
      <c r="WJT263" s="13" t="s">
        <v>601</v>
      </c>
      <c r="WJU263" s="13" t="s">
        <v>601</v>
      </c>
      <c r="WJV263" s="13" t="s">
        <v>601</v>
      </c>
      <c r="WJW263" s="13" t="s">
        <v>601</v>
      </c>
      <c r="WJX263" s="13" t="s">
        <v>601</v>
      </c>
      <c r="WJY263" s="13" t="s">
        <v>601</v>
      </c>
      <c r="WJZ263" s="13" t="s">
        <v>601</v>
      </c>
      <c r="WKA263" s="13" t="s">
        <v>601</v>
      </c>
      <c r="WKB263" s="13" t="s">
        <v>601</v>
      </c>
      <c r="WKC263" s="13" t="s">
        <v>601</v>
      </c>
      <c r="WKD263" s="13" t="s">
        <v>601</v>
      </c>
      <c r="WKE263" s="13" t="s">
        <v>601</v>
      </c>
      <c r="WKF263" s="13" t="s">
        <v>601</v>
      </c>
      <c r="WKG263" s="13" t="s">
        <v>601</v>
      </c>
      <c r="WKH263" s="13" t="s">
        <v>601</v>
      </c>
      <c r="WKI263" s="13" t="s">
        <v>601</v>
      </c>
      <c r="WKJ263" s="13" t="s">
        <v>601</v>
      </c>
      <c r="WKK263" s="13" t="s">
        <v>601</v>
      </c>
      <c r="WKL263" s="13" t="s">
        <v>601</v>
      </c>
      <c r="WKM263" s="13" t="s">
        <v>601</v>
      </c>
      <c r="WKN263" s="13" t="s">
        <v>601</v>
      </c>
      <c r="WKO263" s="13" t="s">
        <v>601</v>
      </c>
      <c r="WKP263" s="13" t="s">
        <v>601</v>
      </c>
      <c r="WKQ263" s="13" t="s">
        <v>601</v>
      </c>
      <c r="WKR263" s="13" t="s">
        <v>601</v>
      </c>
      <c r="WKS263" s="13" t="s">
        <v>601</v>
      </c>
      <c r="WKT263" s="13" t="s">
        <v>601</v>
      </c>
      <c r="WKU263" s="13" t="s">
        <v>601</v>
      </c>
      <c r="WKV263" s="13" t="s">
        <v>601</v>
      </c>
      <c r="WKW263" s="13" t="s">
        <v>601</v>
      </c>
      <c r="WKX263" s="13" t="s">
        <v>601</v>
      </c>
      <c r="WKY263" s="13" t="s">
        <v>601</v>
      </c>
      <c r="WKZ263" s="13" t="s">
        <v>601</v>
      </c>
      <c r="WLA263" s="13" t="s">
        <v>601</v>
      </c>
      <c r="WLB263" s="13" t="s">
        <v>601</v>
      </c>
      <c r="WLC263" s="13" t="s">
        <v>601</v>
      </c>
      <c r="WLD263" s="13" t="s">
        <v>601</v>
      </c>
      <c r="WLE263" s="13" t="s">
        <v>601</v>
      </c>
      <c r="WLF263" s="13" t="s">
        <v>601</v>
      </c>
      <c r="WLG263" s="13" t="s">
        <v>601</v>
      </c>
      <c r="WLH263" s="13" t="s">
        <v>601</v>
      </c>
      <c r="WLI263" s="13" t="s">
        <v>601</v>
      </c>
      <c r="WLJ263" s="13" t="s">
        <v>601</v>
      </c>
      <c r="WLK263" s="13" t="s">
        <v>601</v>
      </c>
      <c r="WLL263" s="13" t="s">
        <v>601</v>
      </c>
      <c r="WLM263" s="13" t="s">
        <v>601</v>
      </c>
      <c r="WLN263" s="13" t="s">
        <v>601</v>
      </c>
      <c r="WLO263" s="13" t="s">
        <v>601</v>
      </c>
      <c r="WLP263" s="13" t="s">
        <v>601</v>
      </c>
      <c r="WLQ263" s="13" t="s">
        <v>601</v>
      </c>
      <c r="WLR263" s="13" t="s">
        <v>601</v>
      </c>
      <c r="WLS263" s="13" t="s">
        <v>601</v>
      </c>
      <c r="WLT263" s="13" t="s">
        <v>601</v>
      </c>
      <c r="WLU263" s="13" t="s">
        <v>601</v>
      </c>
      <c r="WLV263" s="13" t="s">
        <v>601</v>
      </c>
      <c r="WLW263" s="13" t="s">
        <v>601</v>
      </c>
      <c r="WLX263" s="13" t="s">
        <v>601</v>
      </c>
      <c r="WLY263" s="13" t="s">
        <v>601</v>
      </c>
      <c r="WLZ263" s="13" t="s">
        <v>601</v>
      </c>
      <c r="WMA263" s="13" t="s">
        <v>601</v>
      </c>
      <c r="WMB263" s="13" t="s">
        <v>601</v>
      </c>
      <c r="WMC263" s="13" t="s">
        <v>601</v>
      </c>
      <c r="WMD263" s="13" t="s">
        <v>601</v>
      </c>
      <c r="WME263" s="13" t="s">
        <v>601</v>
      </c>
      <c r="WMF263" s="13" t="s">
        <v>601</v>
      </c>
      <c r="WMG263" s="13" t="s">
        <v>601</v>
      </c>
      <c r="WMH263" s="13" t="s">
        <v>601</v>
      </c>
      <c r="WMI263" s="13" t="s">
        <v>601</v>
      </c>
      <c r="WMJ263" s="13" t="s">
        <v>601</v>
      </c>
      <c r="WMK263" s="13" t="s">
        <v>601</v>
      </c>
      <c r="WML263" s="13" t="s">
        <v>601</v>
      </c>
      <c r="WMM263" s="13" t="s">
        <v>601</v>
      </c>
      <c r="WMN263" s="13" t="s">
        <v>601</v>
      </c>
      <c r="WMO263" s="13" t="s">
        <v>601</v>
      </c>
      <c r="WMP263" s="13" t="s">
        <v>601</v>
      </c>
      <c r="WMQ263" s="13" t="s">
        <v>601</v>
      </c>
      <c r="WMR263" s="13" t="s">
        <v>601</v>
      </c>
      <c r="WMS263" s="13" t="s">
        <v>601</v>
      </c>
      <c r="WMT263" s="13" t="s">
        <v>601</v>
      </c>
      <c r="WMU263" s="13" t="s">
        <v>601</v>
      </c>
      <c r="WMV263" s="13" t="s">
        <v>601</v>
      </c>
      <c r="WMW263" s="13" t="s">
        <v>601</v>
      </c>
      <c r="WMX263" s="13" t="s">
        <v>601</v>
      </c>
      <c r="WMY263" s="13" t="s">
        <v>601</v>
      </c>
      <c r="WMZ263" s="13" t="s">
        <v>601</v>
      </c>
      <c r="WNA263" s="13" t="s">
        <v>601</v>
      </c>
      <c r="WNB263" s="13" t="s">
        <v>601</v>
      </c>
      <c r="WNC263" s="13" t="s">
        <v>601</v>
      </c>
      <c r="WND263" s="13" t="s">
        <v>601</v>
      </c>
      <c r="WNE263" s="13" t="s">
        <v>601</v>
      </c>
      <c r="WNF263" s="13" t="s">
        <v>601</v>
      </c>
      <c r="WNG263" s="13" t="s">
        <v>601</v>
      </c>
      <c r="WNH263" s="13" t="s">
        <v>601</v>
      </c>
      <c r="WNI263" s="13" t="s">
        <v>601</v>
      </c>
      <c r="WNJ263" s="13" t="s">
        <v>601</v>
      </c>
      <c r="WNK263" s="13" t="s">
        <v>601</v>
      </c>
      <c r="WNL263" s="13" t="s">
        <v>601</v>
      </c>
      <c r="WNM263" s="13" t="s">
        <v>601</v>
      </c>
      <c r="WNN263" s="13" t="s">
        <v>601</v>
      </c>
      <c r="WNO263" s="13" t="s">
        <v>601</v>
      </c>
      <c r="WNP263" s="13" t="s">
        <v>601</v>
      </c>
      <c r="WNQ263" s="13" t="s">
        <v>601</v>
      </c>
      <c r="WNR263" s="13" t="s">
        <v>601</v>
      </c>
      <c r="WNS263" s="13" t="s">
        <v>601</v>
      </c>
      <c r="WNT263" s="13" t="s">
        <v>601</v>
      </c>
      <c r="WNU263" s="13" t="s">
        <v>601</v>
      </c>
      <c r="WNV263" s="13" t="s">
        <v>601</v>
      </c>
      <c r="WNW263" s="13" t="s">
        <v>601</v>
      </c>
      <c r="WNX263" s="13" t="s">
        <v>601</v>
      </c>
      <c r="WNY263" s="13" t="s">
        <v>601</v>
      </c>
      <c r="WNZ263" s="13" t="s">
        <v>601</v>
      </c>
      <c r="WOA263" s="13" t="s">
        <v>601</v>
      </c>
      <c r="WOB263" s="13" t="s">
        <v>601</v>
      </c>
      <c r="WOC263" s="13" t="s">
        <v>601</v>
      </c>
      <c r="WOD263" s="13" t="s">
        <v>601</v>
      </c>
      <c r="WOE263" s="13" t="s">
        <v>601</v>
      </c>
      <c r="WOF263" s="13" t="s">
        <v>601</v>
      </c>
      <c r="WOG263" s="13" t="s">
        <v>601</v>
      </c>
      <c r="WOH263" s="13" t="s">
        <v>601</v>
      </c>
      <c r="WOI263" s="13" t="s">
        <v>601</v>
      </c>
      <c r="WOJ263" s="13" t="s">
        <v>601</v>
      </c>
      <c r="WOK263" s="13" t="s">
        <v>601</v>
      </c>
      <c r="WOL263" s="13" t="s">
        <v>601</v>
      </c>
      <c r="WOM263" s="13" t="s">
        <v>601</v>
      </c>
      <c r="WON263" s="13" t="s">
        <v>601</v>
      </c>
      <c r="WOO263" s="13" t="s">
        <v>601</v>
      </c>
      <c r="WOP263" s="13" t="s">
        <v>601</v>
      </c>
      <c r="WOQ263" s="13" t="s">
        <v>601</v>
      </c>
      <c r="WOR263" s="13" t="s">
        <v>601</v>
      </c>
      <c r="WOS263" s="13" t="s">
        <v>601</v>
      </c>
      <c r="WOT263" s="13" t="s">
        <v>601</v>
      </c>
      <c r="WOU263" s="13" t="s">
        <v>601</v>
      </c>
      <c r="WOV263" s="13" t="s">
        <v>601</v>
      </c>
      <c r="WOW263" s="13" t="s">
        <v>601</v>
      </c>
      <c r="WOX263" s="13" t="s">
        <v>601</v>
      </c>
      <c r="WOY263" s="13" t="s">
        <v>601</v>
      </c>
      <c r="WOZ263" s="13" t="s">
        <v>601</v>
      </c>
      <c r="WPA263" s="13" t="s">
        <v>601</v>
      </c>
      <c r="WPB263" s="13" t="s">
        <v>601</v>
      </c>
      <c r="WPC263" s="13" t="s">
        <v>601</v>
      </c>
      <c r="WPD263" s="13" t="s">
        <v>601</v>
      </c>
      <c r="WPE263" s="13" t="s">
        <v>601</v>
      </c>
      <c r="WPF263" s="13" t="s">
        <v>601</v>
      </c>
      <c r="WPG263" s="13" t="s">
        <v>601</v>
      </c>
      <c r="WPH263" s="13" t="s">
        <v>601</v>
      </c>
      <c r="WPI263" s="13" t="s">
        <v>601</v>
      </c>
      <c r="WPJ263" s="13" t="s">
        <v>601</v>
      </c>
      <c r="WPK263" s="13" t="s">
        <v>601</v>
      </c>
      <c r="WPL263" s="13" t="s">
        <v>601</v>
      </c>
      <c r="WPM263" s="13" t="s">
        <v>601</v>
      </c>
      <c r="WPN263" s="13" t="s">
        <v>601</v>
      </c>
      <c r="WPO263" s="13" t="s">
        <v>601</v>
      </c>
      <c r="WPP263" s="13" t="s">
        <v>601</v>
      </c>
      <c r="WPQ263" s="13" t="s">
        <v>601</v>
      </c>
      <c r="WPR263" s="13" t="s">
        <v>601</v>
      </c>
      <c r="WPS263" s="13" t="s">
        <v>601</v>
      </c>
      <c r="WPT263" s="13" t="s">
        <v>601</v>
      </c>
      <c r="WPU263" s="13" t="s">
        <v>601</v>
      </c>
      <c r="WPV263" s="13" t="s">
        <v>601</v>
      </c>
      <c r="WPW263" s="13" t="s">
        <v>601</v>
      </c>
      <c r="WPX263" s="13" t="s">
        <v>601</v>
      </c>
      <c r="WPY263" s="13" t="s">
        <v>601</v>
      </c>
      <c r="WPZ263" s="13" t="s">
        <v>601</v>
      </c>
      <c r="WQA263" s="13" t="s">
        <v>601</v>
      </c>
      <c r="WQB263" s="13" t="s">
        <v>601</v>
      </c>
      <c r="WQC263" s="13" t="s">
        <v>601</v>
      </c>
      <c r="WQD263" s="13" t="s">
        <v>601</v>
      </c>
      <c r="WQE263" s="13" t="s">
        <v>601</v>
      </c>
      <c r="WQF263" s="13" t="s">
        <v>601</v>
      </c>
      <c r="WQG263" s="13" t="s">
        <v>601</v>
      </c>
      <c r="WQH263" s="13" t="s">
        <v>601</v>
      </c>
      <c r="WQI263" s="13" t="s">
        <v>601</v>
      </c>
      <c r="WQJ263" s="13" t="s">
        <v>601</v>
      </c>
      <c r="WQK263" s="13" t="s">
        <v>601</v>
      </c>
      <c r="WQL263" s="13" t="s">
        <v>601</v>
      </c>
      <c r="WQM263" s="13" t="s">
        <v>601</v>
      </c>
      <c r="WQN263" s="13" t="s">
        <v>601</v>
      </c>
      <c r="WQO263" s="13" t="s">
        <v>601</v>
      </c>
      <c r="WQP263" s="13" t="s">
        <v>601</v>
      </c>
      <c r="WQQ263" s="13" t="s">
        <v>601</v>
      </c>
      <c r="WQR263" s="13" t="s">
        <v>601</v>
      </c>
      <c r="WQS263" s="13" t="s">
        <v>601</v>
      </c>
      <c r="WQT263" s="13" t="s">
        <v>601</v>
      </c>
      <c r="WQU263" s="13" t="s">
        <v>601</v>
      </c>
      <c r="WQV263" s="13" t="s">
        <v>601</v>
      </c>
      <c r="WQW263" s="13" t="s">
        <v>601</v>
      </c>
      <c r="WQX263" s="13" t="s">
        <v>601</v>
      </c>
      <c r="WQY263" s="13" t="s">
        <v>601</v>
      </c>
      <c r="WQZ263" s="13" t="s">
        <v>601</v>
      </c>
      <c r="WRA263" s="13" t="s">
        <v>601</v>
      </c>
      <c r="WRB263" s="13" t="s">
        <v>601</v>
      </c>
      <c r="WRC263" s="13" t="s">
        <v>601</v>
      </c>
      <c r="WRD263" s="13" t="s">
        <v>601</v>
      </c>
      <c r="WRE263" s="13" t="s">
        <v>601</v>
      </c>
      <c r="WRF263" s="13" t="s">
        <v>601</v>
      </c>
      <c r="WRG263" s="13" t="s">
        <v>601</v>
      </c>
      <c r="WRH263" s="13" t="s">
        <v>601</v>
      </c>
      <c r="WRI263" s="13" t="s">
        <v>601</v>
      </c>
      <c r="WRJ263" s="13" t="s">
        <v>601</v>
      </c>
      <c r="WRK263" s="13" t="s">
        <v>601</v>
      </c>
      <c r="WRL263" s="13" t="s">
        <v>601</v>
      </c>
      <c r="WRM263" s="13" t="s">
        <v>601</v>
      </c>
      <c r="WRN263" s="13" t="s">
        <v>601</v>
      </c>
      <c r="WRO263" s="13" t="s">
        <v>601</v>
      </c>
      <c r="WRP263" s="13" t="s">
        <v>601</v>
      </c>
      <c r="WRQ263" s="13" t="s">
        <v>601</v>
      </c>
      <c r="WRR263" s="13" t="s">
        <v>601</v>
      </c>
      <c r="WRS263" s="13" t="s">
        <v>601</v>
      </c>
      <c r="WRT263" s="13" t="s">
        <v>601</v>
      </c>
      <c r="WRU263" s="13" t="s">
        <v>601</v>
      </c>
      <c r="WRV263" s="13" t="s">
        <v>601</v>
      </c>
      <c r="WRW263" s="13" t="s">
        <v>601</v>
      </c>
      <c r="WRX263" s="13" t="s">
        <v>601</v>
      </c>
      <c r="WRY263" s="13" t="s">
        <v>601</v>
      </c>
      <c r="WRZ263" s="13" t="s">
        <v>601</v>
      </c>
      <c r="WSA263" s="13" t="s">
        <v>601</v>
      </c>
      <c r="WSB263" s="13" t="s">
        <v>601</v>
      </c>
      <c r="WSC263" s="13" t="s">
        <v>601</v>
      </c>
      <c r="WSD263" s="13" t="s">
        <v>601</v>
      </c>
      <c r="WSE263" s="13" t="s">
        <v>601</v>
      </c>
      <c r="WSF263" s="13" t="s">
        <v>601</v>
      </c>
      <c r="WSG263" s="13" t="s">
        <v>601</v>
      </c>
      <c r="WSH263" s="13" t="s">
        <v>601</v>
      </c>
      <c r="WSI263" s="13" t="s">
        <v>601</v>
      </c>
      <c r="WSJ263" s="13" t="s">
        <v>601</v>
      </c>
      <c r="WSK263" s="13" t="s">
        <v>601</v>
      </c>
      <c r="WSL263" s="13" t="s">
        <v>601</v>
      </c>
      <c r="WSM263" s="13" t="s">
        <v>601</v>
      </c>
      <c r="WSN263" s="13" t="s">
        <v>601</v>
      </c>
      <c r="WSO263" s="13" t="s">
        <v>601</v>
      </c>
      <c r="WSP263" s="13" t="s">
        <v>601</v>
      </c>
      <c r="WSQ263" s="13" t="s">
        <v>601</v>
      </c>
      <c r="WSR263" s="13" t="s">
        <v>601</v>
      </c>
      <c r="WSS263" s="13" t="s">
        <v>601</v>
      </c>
      <c r="WST263" s="13" t="s">
        <v>601</v>
      </c>
      <c r="WSU263" s="13" t="s">
        <v>601</v>
      </c>
      <c r="WSV263" s="13" t="s">
        <v>601</v>
      </c>
      <c r="WSW263" s="13" t="s">
        <v>601</v>
      </c>
      <c r="WSX263" s="13" t="s">
        <v>601</v>
      </c>
      <c r="WSY263" s="13" t="s">
        <v>601</v>
      </c>
      <c r="WSZ263" s="13" t="s">
        <v>601</v>
      </c>
      <c r="WTA263" s="13" t="s">
        <v>601</v>
      </c>
      <c r="WTB263" s="13" t="s">
        <v>601</v>
      </c>
      <c r="WTC263" s="13" t="s">
        <v>601</v>
      </c>
      <c r="WTD263" s="13" t="s">
        <v>601</v>
      </c>
      <c r="WTE263" s="13" t="s">
        <v>601</v>
      </c>
      <c r="WTF263" s="13" t="s">
        <v>601</v>
      </c>
      <c r="WTG263" s="13" t="s">
        <v>601</v>
      </c>
      <c r="WTH263" s="13" t="s">
        <v>601</v>
      </c>
      <c r="WTI263" s="13" t="s">
        <v>601</v>
      </c>
      <c r="WTJ263" s="13" t="s">
        <v>601</v>
      </c>
      <c r="WTK263" s="13" t="s">
        <v>601</v>
      </c>
      <c r="WTL263" s="13" t="s">
        <v>601</v>
      </c>
      <c r="WTM263" s="13" t="s">
        <v>601</v>
      </c>
      <c r="WTN263" s="13" t="s">
        <v>601</v>
      </c>
      <c r="WTO263" s="13" t="s">
        <v>601</v>
      </c>
      <c r="WTP263" s="13" t="s">
        <v>601</v>
      </c>
      <c r="WTQ263" s="13" t="s">
        <v>601</v>
      </c>
      <c r="WTR263" s="13" t="s">
        <v>601</v>
      </c>
      <c r="WTS263" s="13" t="s">
        <v>601</v>
      </c>
      <c r="WTT263" s="13" t="s">
        <v>601</v>
      </c>
      <c r="WTU263" s="13" t="s">
        <v>601</v>
      </c>
      <c r="WTV263" s="13" t="s">
        <v>601</v>
      </c>
      <c r="WTW263" s="13" t="s">
        <v>601</v>
      </c>
      <c r="WTX263" s="13" t="s">
        <v>601</v>
      </c>
      <c r="WTY263" s="13" t="s">
        <v>601</v>
      </c>
      <c r="WTZ263" s="13" t="s">
        <v>601</v>
      </c>
      <c r="WUA263" s="13" t="s">
        <v>601</v>
      </c>
      <c r="WUB263" s="13" t="s">
        <v>601</v>
      </c>
      <c r="WUC263" s="13" t="s">
        <v>601</v>
      </c>
      <c r="WUD263" s="13" t="s">
        <v>601</v>
      </c>
      <c r="WUE263" s="13" t="s">
        <v>601</v>
      </c>
      <c r="WUF263" s="13" t="s">
        <v>601</v>
      </c>
      <c r="WUG263" s="13" t="s">
        <v>601</v>
      </c>
      <c r="WUH263" s="13" t="s">
        <v>601</v>
      </c>
      <c r="WUI263" s="13" t="s">
        <v>601</v>
      </c>
      <c r="WUJ263" s="13" t="s">
        <v>601</v>
      </c>
      <c r="WUK263" s="13" t="s">
        <v>601</v>
      </c>
      <c r="WUL263" s="13" t="s">
        <v>601</v>
      </c>
      <c r="WUM263" s="13" t="s">
        <v>601</v>
      </c>
      <c r="WUN263" s="13" t="s">
        <v>601</v>
      </c>
      <c r="WUO263" s="13" t="s">
        <v>601</v>
      </c>
      <c r="WUP263" s="13" t="s">
        <v>601</v>
      </c>
      <c r="WUQ263" s="13" t="s">
        <v>601</v>
      </c>
      <c r="WUR263" s="13" t="s">
        <v>601</v>
      </c>
      <c r="WUS263" s="13" t="s">
        <v>601</v>
      </c>
      <c r="WUT263" s="13" t="s">
        <v>601</v>
      </c>
      <c r="WUU263" s="13" t="s">
        <v>601</v>
      </c>
      <c r="WUV263" s="13" t="s">
        <v>601</v>
      </c>
      <c r="WUW263" s="13" t="s">
        <v>601</v>
      </c>
      <c r="WUX263" s="13" t="s">
        <v>601</v>
      </c>
      <c r="WUY263" s="13" t="s">
        <v>601</v>
      </c>
      <c r="WUZ263" s="13" t="s">
        <v>601</v>
      </c>
      <c r="WVA263" s="13" t="s">
        <v>601</v>
      </c>
      <c r="WVB263" s="13" t="s">
        <v>601</v>
      </c>
      <c r="WVC263" s="13" t="s">
        <v>601</v>
      </c>
      <c r="WVD263" s="13" t="s">
        <v>601</v>
      </c>
      <c r="WVE263" s="13" t="s">
        <v>601</v>
      </c>
      <c r="WVF263" s="13" t="s">
        <v>601</v>
      </c>
      <c r="WVG263" s="13" t="s">
        <v>601</v>
      </c>
      <c r="WVH263" s="13" t="s">
        <v>601</v>
      </c>
      <c r="WVI263" s="13" t="s">
        <v>601</v>
      </c>
      <c r="WVJ263" s="13" t="s">
        <v>601</v>
      </c>
      <c r="WVK263" s="13" t="s">
        <v>601</v>
      </c>
      <c r="WVL263" s="13" t="s">
        <v>601</v>
      </c>
      <c r="WVM263" s="13" t="s">
        <v>601</v>
      </c>
      <c r="WVN263" s="13" t="s">
        <v>601</v>
      </c>
      <c r="WVO263" s="13" t="s">
        <v>601</v>
      </c>
      <c r="WVP263" s="13" t="s">
        <v>601</v>
      </c>
      <c r="WVQ263" s="13" t="s">
        <v>601</v>
      </c>
      <c r="WVR263" s="13" t="s">
        <v>601</v>
      </c>
      <c r="WVS263" s="13" t="s">
        <v>601</v>
      </c>
      <c r="WVT263" s="13" t="s">
        <v>601</v>
      </c>
      <c r="WVU263" s="13" t="s">
        <v>601</v>
      </c>
      <c r="WVV263" s="13" t="s">
        <v>601</v>
      </c>
      <c r="WVW263" s="13" t="s">
        <v>601</v>
      </c>
      <c r="WVX263" s="13" t="s">
        <v>601</v>
      </c>
      <c r="WVY263" s="13" t="s">
        <v>601</v>
      </c>
      <c r="WVZ263" s="13" t="s">
        <v>601</v>
      </c>
      <c r="WWA263" s="13" t="s">
        <v>601</v>
      </c>
      <c r="WWB263" s="13" t="s">
        <v>601</v>
      </c>
      <c r="WWC263" s="13" t="s">
        <v>601</v>
      </c>
      <c r="WWD263" s="13" t="s">
        <v>601</v>
      </c>
      <c r="WWE263" s="13" t="s">
        <v>601</v>
      </c>
      <c r="WWF263" s="13" t="s">
        <v>601</v>
      </c>
      <c r="WWG263" s="13" t="s">
        <v>601</v>
      </c>
      <c r="WWH263" s="13" t="s">
        <v>601</v>
      </c>
      <c r="WWI263" s="13" t="s">
        <v>601</v>
      </c>
      <c r="WWJ263" s="13" t="s">
        <v>601</v>
      </c>
      <c r="WWK263" s="13" t="s">
        <v>601</v>
      </c>
      <c r="WWL263" s="13" t="s">
        <v>601</v>
      </c>
      <c r="WWM263" s="13" t="s">
        <v>601</v>
      </c>
      <c r="WWN263" s="13" t="s">
        <v>601</v>
      </c>
      <c r="WWO263" s="13" t="s">
        <v>601</v>
      </c>
      <c r="WWP263" s="13" t="s">
        <v>601</v>
      </c>
      <c r="WWQ263" s="13" t="s">
        <v>601</v>
      </c>
      <c r="WWR263" s="13" t="s">
        <v>601</v>
      </c>
      <c r="WWS263" s="13" t="s">
        <v>601</v>
      </c>
      <c r="WWT263" s="13" t="s">
        <v>601</v>
      </c>
      <c r="WWU263" s="13" t="s">
        <v>601</v>
      </c>
      <c r="WWV263" s="13" t="s">
        <v>601</v>
      </c>
      <c r="WWW263" s="13" t="s">
        <v>601</v>
      </c>
      <c r="WWX263" s="13" t="s">
        <v>601</v>
      </c>
      <c r="WWY263" s="13" t="s">
        <v>601</v>
      </c>
      <c r="WWZ263" s="13" t="s">
        <v>601</v>
      </c>
      <c r="WXA263" s="13" t="s">
        <v>601</v>
      </c>
      <c r="WXB263" s="13" t="s">
        <v>601</v>
      </c>
      <c r="WXC263" s="13" t="s">
        <v>601</v>
      </c>
      <c r="WXD263" s="13" t="s">
        <v>601</v>
      </c>
      <c r="WXE263" s="13" t="s">
        <v>601</v>
      </c>
      <c r="WXF263" s="13" t="s">
        <v>601</v>
      </c>
      <c r="WXG263" s="13" t="s">
        <v>601</v>
      </c>
      <c r="WXH263" s="13" t="s">
        <v>601</v>
      </c>
      <c r="WXI263" s="13" t="s">
        <v>601</v>
      </c>
      <c r="WXJ263" s="13" t="s">
        <v>601</v>
      </c>
      <c r="WXK263" s="13" t="s">
        <v>601</v>
      </c>
      <c r="WXL263" s="13" t="s">
        <v>601</v>
      </c>
      <c r="WXM263" s="13" t="s">
        <v>601</v>
      </c>
      <c r="WXN263" s="13" t="s">
        <v>601</v>
      </c>
      <c r="WXO263" s="13" t="s">
        <v>601</v>
      </c>
      <c r="WXP263" s="13" t="s">
        <v>601</v>
      </c>
      <c r="WXQ263" s="13" t="s">
        <v>601</v>
      </c>
      <c r="WXR263" s="13" t="s">
        <v>601</v>
      </c>
      <c r="WXS263" s="13" t="s">
        <v>601</v>
      </c>
      <c r="WXT263" s="13" t="s">
        <v>601</v>
      </c>
      <c r="WXU263" s="13" t="s">
        <v>601</v>
      </c>
      <c r="WXV263" s="13" t="s">
        <v>601</v>
      </c>
      <c r="WXW263" s="13" t="s">
        <v>601</v>
      </c>
      <c r="WXX263" s="13" t="s">
        <v>601</v>
      </c>
      <c r="WXY263" s="13" t="s">
        <v>601</v>
      </c>
      <c r="WXZ263" s="13" t="s">
        <v>601</v>
      </c>
      <c r="WYA263" s="13" t="s">
        <v>601</v>
      </c>
      <c r="WYB263" s="13" t="s">
        <v>601</v>
      </c>
      <c r="WYC263" s="13" t="s">
        <v>601</v>
      </c>
      <c r="WYD263" s="13" t="s">
        <v>601</v>
      </c>
      <c r="WYE263" s="13" t="s">
        <v>601</v>
      </c>
      <c r="WYF263" s="13" t="s">
        <v>601</v>
      </c>
      <c r="WYG263" s="13" t="s">
        <v>601</v>
      </c>
      <c r="WYH263" s="13" t="s">
        <v>601</v>
      </c>
      <c r="WYI263" s="13" t="s">
        <v>601</v>
      </c>
      <c r="WYJ263" s="13" t="s">
        <v>601</v>
      </c>
      <c r="WYK263" s="13" t="s">
        <v>601</v>
      </c>
      <c r="WYL263" s="13" t="s">
        <v>601</v>
      </c>
      <c r="WYM263" s="13" t="s">
        <v>601</v>
      </c>
      <c r="WYN263" s="13" t="s">
        <v>601</v>
      </c>
      <c r="WYO263" s="13" t="s">
        <v>601</v>
      </c>
      <c r="WYP263" s="13" t="s">
        <v>601</v>
      </c>
      <c r="WYQ263" s="13" t="s">
        <v>601</v>
      </c>
      <c r="WYR263" s="13" t="s">
        <v>601</v>
      </c>
      <c r="WYS263" s="13" t="s">
        <v>601</v>
      </c>
      <c r="WYT263" s="13" t="s">
        <v>601</v>
      </c>
      <c r="WYU263" s="13" t="s">
        <v>601</v>
      </c>
      <c r="WYV263" s="13" t="s">
        <v>601</v>
      </c>
      <c r="WYW263" s="13" t="s">
        <v>601</v>
      </c>
      <c r="WYX263" s="13" t="s">
        <v>601</v>
      </c>
      <c r="WYY263" s="13" t="s">
        <v>601</v>
      </c>
      <c r="WYZ263" s="13" t="s">
        <v>601</v>
      </c>
      <c r="WZA263" s="13" t="s">
        <v>601</v>
      </c>
      <c r="WZB263" s="13" t="s">
        <v>601</v>
      </c>
      <c r="WZC263" s="13" t="s">
        <v>601</v>
      </c>
      <c r="WZD263" s="13" t="s">
        <v>601</v>
      </c>
      <c r="WZE263" s="13" t="s">
        <v>601</v>
      </c>
      <c r="WZF263" s="13" t="s">
        <v>601</v>
      </c>
      <c r="WZG263" s="13" t="s">
        <v>601</v>
      </c>
      <c r="WZH263" s="13" t="s">
        <v>601</v>
      </c>
      <c r="WZI263" s="13" t="s">
        <v>601</v>
      </c>
      <c r="WZJ263" s="13" t="s">
        <v>601</v>
      </c>
      <c r="WZK263" s="13" t="s">
        <v>601</v>
      </c>
      <c r="WZL263" s="13" t="s">
        <v>601</v>
      </c>
      <c r="WZM263" s="13" t="s">
        <v>601</v>
      </c>
      <c r="WZN263" s="13" t="s">
        <v>601</v>
      </c>
      <c r="WZO263" s="13" t="s">
        <v>601</v>
      </c>
      <c r="WZP263" s="13" t="s">
        <v>601</v>
      </c>
      <c r="WZQ263" s="13" t="s">
        <v>601</v>
      </c>
      <c r="WZR263" s="13" t="s">
        <v>601</v>
      </c>
      <c r="WZS263" s="13" t="s">
        <v>601</v>
      </c>
      <c r="WZT263" s="13" t="s">
        <v>601</v>
      </c>
      <c r="WZU263" s="13" t="s">
        <v>601</v>
      </c>
      <c r="WZV263" s="13" t="s">
        <v>601</v>
      </c>
      <c r="WZW263" s="13" t="s">
        <v>601</v>
      </c>
      <c r="WZX263" s="13" t="s">
        <v>601</v>
      </c>
      <c r="WZY263" s="13" t="s">
        <v>601</v>
      </c>
      <c r="WZZ263" s="13" t="s">
        <v>601</v>
      </c>
      <c r="XAA263" s="13" t="s">
        <v>601</v>
      </c>
      <c r="XAB263" s="13" t="s">
        <v>601</v>
      </c>
      <c r="XAC263" s="13" t="s">
        <v>601</v>
      </c>
      <c r="XAD263" s="13" t="s">
        <v>601</v>
      </c>
      <c r="XAE263" s="13" t="s">
        <v>601</v>
      </c>
      <c r="XAF263" s="13" t="s">
        <v>601</v>
      </c>
      <c r="XAG263" s="13" t="s">
        <v>601</v>
      </c>
      <c r="XAH263" s="13" t="s">
        <v>601</v>
      </c>
      <c r="XAI263" s="13" t="s">
        <v>601</v>
      </c>
      <c r="XAJ263" s="13" t="s">
        <v>601</v>
      </c>
      <c r="XAK263" s="13" t="s">
        <v>601</v>
      </c>
      <c r="XAL263" s="13" t="s">
        <v>601</v>
      </c>
      <c r="XAM263" s="13" t="s">
        <v>601</v>
      </c>
      <c r="XAN263" s="13" t="s">
        <v>601</v>
      </c>
      <c r="XAO263" s="13" t="s">
        <v>601</v>
      </c>
      <c r="XAP263" s="13" t="s">
        <v>601</v>
      </c>
      <c r="XAQ263" s="13" t="s">
        <v>601</v>
      </c>
      <c r="XAR263" s="13" t="s">
        <v>601</v>
      </c>
      <c r="XAS263" s="13" t="s">
        <v>601</v>
      </c>
      <c r="XAT263" s="13" t="s">
        <v>601</v>
      </c>
      <c r="XAU263" s="13" t="s">
        <v>601</v>
      </c>
      <c r="XAV263" s="13" t="s">
        <v>601</v>
      </c>
      <c r="XAW263" s="13" t="s">
        <v>601</v>
      </c>
      <c r="XAX263" s="13" t="s">
        <v>601</v>
      </c>
      <c r="XAY263" s="13" t="s">
        <v>601</v>
      </c>
      <c r="XAZ263" s="13" t="s">
        <v>601</v>
      </c>
      <c r="XBA263" s="13" t="s">
        <v>601</v>
      </c>
      <c r="XBB263" s="13" t="s">
        <v>601</v>
      </c>
      <c r="XBC263" s="13" t="s">
        <v>601</v>
      </c>
      <c r="XBD263" s="13" t="s">
        <v>601</v>
      </c>
      <c r="XBE263" s="13" t="s">
        <v>601</v>
      </c>
      <c r="XBF263" s="13" t="s">
        <v>601</v>
      </c>
      <c r="XBG263" s="13" t="s">
        <v>601</v>
      </c>
      <c r="XBH263" s="13" t="s">
        <v>601</v>
      </c>
      <c r="XBI263" s="13" t="s">
        <v>601</v>
      </c>
      <c r="XBJ263" s="13" t="s">
        <v>601</v>
      </c>
      <c r="XBK263" s="13" t="s">
        <v>601</v>
      </c>
      <c r="XBL263" s="13" t="s">
        <v>601</v>
      </c>
      <c r="XBM263" s="13" t="s">
        <v>601</v>
      </c>
      <c r="XBN263" s="13" t="s">
        <v>601</v>
      </c>
      <c r="XBO263" s="13" t="s">
        <v>601</v>
      </c>
      <c r="XBP263" s="13" t="s">
        <v>601</v>
      </c>
      <c r="XBQ263" s="13" t="s">
        <v>601</v>
      </c>
      <c r="XBR263" s="13" t="s">
        <v>601</v>
      </c>
      <c r="XBS263" s="13" t="s">
        <v>601</v>
      </c>
      <c r="XBT263" s="13" t="s">
        <v>601</v>
      </c>
      <c r="XBU263" s="13" t="s">
        <v>601</v>
      </c>
      <c r="XBV263" s="13" t="s">
        <v>601</v>
      </c>
      <c r="XBW263" s="13" t="s">
        <v>601</v>
      </c>
      <c r="XBX263" s="13" t="s">
        <v>601</v>
      </c>
      <c r="XBY263" s="13" t="s">
        <v>601</v>
      </c>
      <c r="XBZ263" s="13" t="s">
        <v>601</v>
      </c>
      <c r="XCA263" s="13" t="s">
        <v>601</v>
      </c>
      <c r="XCB263" s="13" t="s">
        <v>601</v>
      </c>
      <c r="XCC263" s="13" t="s">
        <v>601</v>
      </c>
      <c r="XCD263" s="13" t="s">
        <v>601</v>
      </c>
      <c r="XCE263" s="13" t="s">
        <v>601</v>
      </c>
      <c r="XCF263" s="13" t="s">
        <v>601</v>
      </c>
      <c r="XCG263" s="13" t="s">
        <v>601</v>
      </c>
      <c r="XCH263" s="13" t="s">
        <v>601</v>
      </c>
      <c r="XCI263" s="13" t="s">
        <v>601</v>
      </c>
      <c r="XCJ263" s="13" t="s">
        <v>601</v>
      </c>
      <c r="XCK263" s="13" t="s">
        <v>601</v>
      </c>
      <c r="XCL263" s="13" t="s">
        <v>601</v>
      </c>
      <c r="XCM263" s="13" t="s">
        <v>601</v>
      </c>
      <c r="XCN263" s="13" t="s">
        <v>601</v>
      </c>
      <c r="XCO263" s="13" t="s">
        <v>601</v>
      </c>
      <c r="XCP263" s="13" t="s">
        <v>601</v>
      </c>
      <c r="XCQ263" s="13" t="s">
        <v>601</v>
      </c>
      <c r="XCR263" s="13" t="s">
        <v>601</v>
      </c>
      <c r="XCS263" s="13" t="s">
        <v>601</v>
      </c>
      <c r="XCT263" s="13" t="s">
        <v>601</v>
      </c>
      <c r="XCU263" s="13" t="s">
        <v>601</v>
      </c>
      <c r="XCV263" s="13" t="s">
        <v>601</v>
      </c>
      <c r="XCW263" s="13" t="s">
        <v>601</v>
      </c>
      <c r="XCX263" s="13" t="s">
        <v>601</v>
      </c>
      <c r="XCY263" s="13" t="s">
        <v>601</v>
      </c>
      <c r="XCZ263" s="13" t="s">
        <v>601</v>
      </c>
      <c r="XDA263" s="13" t="s">
        <v>601</v>
      </c>
      <c r="XDB263" s="13" t="s">
        <v>601</v>
      </c>
      <c r="XDC263" s="13" t="s">
        <v>601</v>
      </c>
      <c r="XDD263" s="13" t="s">
        <v>601</v>
      </c>
      <c r="XDE263" s="13" t="s">
        <v>601</v>
      </c>
      <c r="XDF263" s="13" t="s">
        <v>601</v>
      </c>
      <c r="XDG263" s="13" t="s">
        <v>601</v>
      </c>
      <c r="XDH263" s="13" t="s">
        <v>601</v>
      </c>
      <c r="XDI263" s="13" t="s">
        <v>601</v>
      </c>
      <c r="XDJ263" s="13" t="s">
        <v>601</v>
      </c>
      <c r="XDK263" s="13" t="s">
        <v>601</v>
      </c>
      <c r="XDL263" s="13" t="s">
        <v>601</v>
      </c>
      <c r="XDM263" s="13" t="s">
        <v>601</v>
      </c>
      <c r="XDN263" s="13" t="s">
        <v>601</v>
      </c>
      <c r="XDO263" s="13" t="s">
        <v>601</v>
      </c>
      <c r="XDP263" s="13" t="s">
        <v>601</v>
      </c>
      <c r="XDQ263" s="13" t="s">
        <v>601</v>
      </c>
      <c r="XDR263" s="13" t="s">
        <v>601</v>
      </c>
      <c r="XDS263" s="13" t="s">
        <v>601</v>
      </c>
      <c r="XDT263" s="13" t="s">
        <v>601</v>
      </c>
      <c r="XDU263" s="13" t="s">
        <v>601</v>
      </c>
      <c r="XDV263" s="13" t="s">
        <v>601</v>
      </c>
      <c r="XDW263" s="13" t="s">
        <v>601</v>
      </c>
      <c r="XDX263" s="13" t="s">
        <v>601</v>
      </c>
      <c r="XDY263" s="13" t="s">
        <v>601</v>
      </c>
      <c r="XDZ263" s="13" t="s">
        <v>601</v>
      </c>
      <c r="XEA263" s="13" t="s">
        <v>601</v>
      </c>
      <c r="XEB263" s="13" t="s">
        <v>601</v>
      </c>
      <c r="XEC263" s="13" t="s">
        <v>601</v>
      </c>
      <c r="XED263" s="13" t="s">
        <v>601</v>
      </c>
      <c r="XEE263" s="13" t="s">
        <v>601</v>
      </c>
      <c r="XEF263" s="13" t="s">
        <v>601</v>
      </c>
      <c r="XEG263" s="13" t="s">
        <v>601</v>
      </c>
      <c r="XEH263" s="13" t="s">
        <v>601</v>
      </c>
      <c r="XEI263" s="13" t="s">
        <v>601</v>
      </c>
      <c r="XEJ263" s="13" t="s">
        <v>601</v>
      </c>
      <c r="XEK263" s="13" t="s">
        <v>601</v>
      </c>
      <c r="XEL263" s="13" t="s">
        <v>601</v>
      </c>
      <c r="XEM263" s="13" t="s">
        <v>601</v>
      </c>
      <c r="XEN263" s="13" t="s">
        <v>601</v>
      </c>
      <c r="XEO263" s="13" t="s">
        <v>601</v>
      </c>
      <c r="XEP263" s="13" t="s">
        <v>601</v>
      </c>
      <c r="XEQ263" s="13" t="s">
        <v>601</v>
      </c>
      <c r="XER263" s="13" t="s">
        <v>601</v>
      </c>
      <c r="XES263" s="13" t="s">
        <v>601</v>
      </c>
      <c r="XET263" s="13" t="s">
        <v>601</v>
      </c>
      <c r="XEU263" s="13" t="s">
        <v>601</v>
      </c>
      <c r="XEV263" s="13" t="s">
        <v>601</v>
      </c>
      <c r="XEW263" s="13" t="s">
        <v>601</v>
      </c>
      <c r="XEX263" s="13" t="s">
        <v>601</v>
      </c>
      <c r="XEY263" s="13" t="s">
        <v>601</v>
      </c>
      <c r="XEZ263" s="13" t="s">
        <v>601</v>
      </c>
      <c r="XFA263" s="13" t="s">
        <v>601</v>
      </c>
      <c r="XFB263" s="13" t="s">
        <v>601</v>
      </c>
      <c r="XFC263" s="13" t="s">
        <v>601</v>
      </c>
      <c r="XFD263" s="13" t="s">
        <v>601</v>
      </c>
    </row>
    <row r="264" spans="1:16384" ht="15.75" customHeight="1" x14ac:dyDescent="0.25">
      <c r="A264" s="520">
        <v>1507</v>
      </c>
      <c r="B264" s="40" t="s">
        <v>616</v>
      </c>
      <c r="C264" s="55" t="s">
        <v>657</v>
      </c>
    </row>
    <row r="265" spans="1:16384" ht="26.4" customHeight="1" x14ac:dyDescent="0.25">
      <c r="A265" s="521"/>
      <c r="B265" s="40" t="s">
        <v>617</v>
      </c>
      <c r="C265" s="55" t="s">
        <v>658</v>
      </c>
    </row>
    <row r="266" spans="1:16384" ht="15.75" customHeight="1" x14ac:dyDescent="0.25">
      <c r="A266" s="526">
        <v>1508</v>
      </c>
      <c r="B266" s="40" t="s">
        <v>618</v>
      </c>
      <c r="C266" s="60" t="s">
        <v>659</v>
      </c>
    </row>
    <row r="267" spans="1:16384" ht="27" customHeight="1" x14ac:dyDescent="0.25">
      <c r="A267" s="527"/>
      <c r="B267" s="40" t="s">
        <v>619</v>
      </c>
      <c r="C267" s="60" t="s">
        <v>660</v>
      </c>
    </row>
    <row r="268" spans="1:16384" ht="29.4" customHeight="1" x14ac:dyDescent="0.25">
      <c r="A268" s="528"/>
      <c r="B268" s="53" t="s">
        <v>620</v>
      </c>
      <c r="C268" s="61" t="s">
        <v>661</v>
      </c>
    </row>
    <row r="269" spans="1:16384" ht="15.75" customHeight="1" x14ac:dyDescent="0.25">
      <c r="A269" s="52">
        <v>1509</v>
      </c>
      <c r="B269" s="40" t="s">
        <v>621</v>
      </c>
      <c r="C269" s="62" t="s">
        <v>662</v>
      </c>
    </row>
    <row r="270" spans="1:16384" ht="15.75" customHeight="1" x14ac:dyDescent="0.25">
      <c r="A270" s="520">
        <v>1510</v>
      </c>
      <c r="B270" s="40" t="s">
        <v>622</v>
      </c>
      <c r="C270" s="62" t="s">
        <v>663</v>
      </c>
    </row>
    <row r="271" spans="1:16384" ht="15.75" customHeight="1" x14ac:dyDescent="0.25">
      <c r="A271" s="521"/>
      <c r="B271" s="40" t="s">
        <v>627</v>
      </c>
      <c r="C271" s="62" t="s">
        <v>664</v>
      </c>
    </row>
    <row r="272" spans="1:16384" ht="15.75" customHeight="1" x14ac:dyDescent="0.25">
      <c r="A272" s="52">
        <v>1511</v>
      </c>
      <c r="B272" s="40" t="s">
        <v>623</v>
      </c>
      <c r="C272" s="62" t="s">
        <v>665</v>
      </c>
    </row>
    <row r="273" spans="1:3" ht="15.75" customHeight="1" x14ac:dyDescent="0.25">
      <c r="A273" s="520">
        <v>1512</v>
      </c>
      <c r="B273" s="40" t="s">
        <v>624</v>
      </c>
      <c r="C273" s="62" t="s">
        <v>666</v>
      </c>
    </row>
    <row r="274" spans="1:3" ht="15.75" customHeight="1" x14ac:dyDescent="0.25">
      <c r="A274" s="529"/>
      <c r="B274" s="40" t="s">
        <v>629</v>
      </c>
      <c r="C274" s="62" t="s">
        <v>667</v>
      </c>
    </row>
    <row r="275" spans="1:3" ht="25.95" customHeight="1" x14ac:dyDescent="0.25">
      <c r="A275" s="529"/>
      <c r="B275" s="40" t="s">
        <v>630</v>
      </c>
      <c r="C275" s="61" t="s">
        <v>668</v>
      </c>
    </row>
    <row r="276" spans="1:3" ht="27.6" customHeight="1" x14ac:dyDescent="0.25">
      <c r="A276" s="521"/>
      <c r="B276" s="40" t="s">
        <v>644</v>
      </c>
      <c r="C276" s="63" t="s">
        <v>669</v>
      </c>
    </row>
  </sheetData>
  <mergeCells count="54">
    <mergeCell ref="A246:A250"/>
    <mergeCell ref="A273:A276"/>
    <mergeCell ref="A192:A195"/>
    <mergeCell ref="A204:A205"/>
    <mergeCell ref="A207:A209"/>
    <mergeCell ref="A211:A214"/>
    <mergeCell ref="A215:A218"/>
    <mergeCell ref="A219:A221"/>
    <mergeCell ref="A255:A257"/>
    <mergeCell ref="A262:A263"/>
    <mergeCell ref="A264:A265"/>
    <mergeCell ref="A251:C251"/>
    <mergeCell ref="A222:A224"/>
    <mergeCell ref="A236:A240"/>
    <mergeCell ref="A229:A232"/>
    <mergeCell ref="A252:A253"/>
    <mergeCell ref="A270:A271"/>
    <mergeCell ref="A7:A8"/>
    <mergeCell ref="A35:A36"/>
    <mergeCell ref="A58:A60"/>
    <mergeCell ref="A9:A11"/>
    <mergeCell ref="A12:A15"/>
    <mergeCell ref="A23:A24"/>
    <mergeCell ref="A31:A32"/>
    <mergeCell ref="A37:A39"/>
    <mergeCell ref="A16:A19"/>
    <mergeCell ref="A49:A52"/>
    <mergeCell ref="A42:A43"/>
    <mergeCell ref="A45:A46"/>
    <mergeCell ref="A54:A56"/>
    <mergeCell ref="A266:A268"/>
    <mergeCell ref="A259:A260"/>
    <mergeCell ref="A103:A105"/>
    <mergeCell ref="A167:A169"/>
    <mergeCell ref="A138:A140"/>
    <mergeCell ref="A144:A146"/>
    <mergeCell ref="A148:A150"/>
    <mergeCell ref="A121:A132"/>
    <mergeCell ref="A242:A244"/>
    <mergeCell ref="A71:A73"/>
    <mergeCell ref="A75:A79"/>
    <mergeCell ref="A86:A90"/>
    <mergeCell ref="A153:A154"/>
    <mergeCell ref="A107:A111"/>
    <mergeCell ref="A113:A115"/>
    <mergeCell ref="A134:A136"/>
    <mergeCell ref="A81:A84"/>
    <mergeCell ref="A117:A119"/>
    <mergeCell ref="A184:A185"/>
    <mergeCell ref="A155:A157"/>
    <mergeCell ref="A159:A161"/>
    <mergeCell ref="A163:A165"/>
    <mergeCell ref="A179:A180"/>
    <mergeCell ref="A170:A174"/>
  </mergeCells>
  <pageMargins left="0.7" right="0.7" top="0.78740157499999996" bottom="0.78740157499999996"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Prüfungskatalog L16 ab 1.1.2023</vt:lpstr>
      <vt:lpstr>FC 7002, 7003 für KJ 2023</vt:lpstr>
      <vt:lpstr>Fehlertexte</vt:lpstr>
      <vt:lpstr>'FC 7002, 7003 für KJ 2023'!Druckbereich</vt:lpstr>
      <vt:lpstr>Fehlertexte!Druckbereich</vt:lpstr>
      <vt:lpstr>'Prüfungskatalog L16 ab 1.1.2023'!Druckbereich</vt:lpstr>
      <vt:lpstr>'Prüfungskatalog L16 ab 1.1.2023'!Drucktitel</vt:lpstr>
    </vt:vector>
  </TitlesOfParts>
  <Company>BRZ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dc:creator>
  <cp:lastModifiedBy>Pilic Zana</cp:lastModifiedBy>
  <cp:lastPrinted>2019-12-05T14:20:03Z</cp:lastPrinted>
  <dcterms:created xsi:type="dcterms:W3CDTF">2002-04-08T12:08:54Z</dcterms:created>
  <dcterms:modified xsi:type="dcterms:W3CDTF">2023-06-20T07:46:22Z</dcterms:modified>
</cp:coreProperties>
</file>